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30" windowWidth="18810" windowHeight="11625" activeTab="1"/>
  </bookViews>
  <sheets>
    <sheet name="PL 1-Tong hop DM 8 DA" sheetId="6" r:id="rId1"/>
    <sheet name="PL2-DM 2 DA" sheetId="7" r:id="rId2"/>
  </sheets>
  <definedNames>
    <definedName name="__bookmark_1">#REF!</definedName>
    <definedName name="_xlnm.Print_Titles" localSheetId="0">'PL 1-Tong hop DM 8 DA'!$5:$5</definedName>
  </definedNames>
  <calcPr calcId="144525" fullCalcOnLoad="1"/>
</workbook>
</file>

<file path=xl/calcChain.xml><?xml version="1.0" encoding="utf-8"?>
<calcChain xmlns="http://schemas.openxmlformats.org/spreadsheetml/2006/main">
  <c r="F14" i="6" l="1"/>
  <c r="G14" i="6"/>
  <c r="H14" i="6"/>
  <c r="E13" i="6"/>
  <c r="E7" i="6"/>
  <c r="E6" i="6"/>
  <c r="E14" i="6" s="1"/>
  <c r="E12" i="6"/>
  <c r="E11" i="6"/>
  <c r="E10" i="6"/>
  <c r="E9" i="6"/>
  <c r="E8" i="6"/>
</calcChain>
</file>

<file path=xl/sharedStrings.xml><?xml version="1.0" encoding="utf-8"?>
<sst xmlns="http://schemas.openxmlformats.org/spreadsheetml/2006/main" count="60" uniqueCount="55">
  <si>
    <t>TT</t>
  </si>
  <si>
    <t>Tên dự án</t>
  </si>
  <si>
    <t>Chủ đầu tư</t>
  </si>
  <si>
    <t>Địa điểm</t>
  </si>
  <si>
    <t>Rừng 
sản xuất (ha)</t>
  </si>
  <si>
    <t>Rừng 
đặc dụng (ha)</t>
  </si>
  <si>
    <t>Rừng 
phòng hộ (ha)</t>
  </si>
  <si>
    <t>Tổng diện
 tích rừng (ha)</t>
  </si>
  <si>
    <t xml:space="preserve">Tổng cộng   </t>
  </si>
  <si>
    <t>Trang trại chăn nuôi công nghệ cao khép kín Vĩnh Tú</t>
  </si>
  <si>
    <t>Trung tâm Đào tạo và sát hạch lái xe Mạnh Linh</t>
  </si>
  <si>
    <t>Công ty TNHH 
Xây dựng Mạnh Linh</t>
  </si>
  <si>
    <t xml:space="preserve">Trang trại chăn nuôi tổng hợp Cam Lộ </t>
  </si>
  <si>
    <t>Bà Nguyễn Thị Huyền Trang, thường trú tại khu phố Tân Vĩnh, phường Đông Lương, thành phố Đông Hà</t>
  </si>
  <si>
    <t>Cơ sở hạ tầng khu dịch vụ du lịch Cửa Tùng – Cửa Việt</t>
  </si>
  <si>
    <t>Đường giao thông liên 
huyện Gio Linh – Cam Lộ</t>
  </si>
  <si>
    <t>Tiểu khu 541, 542 xã xã Vĩnh Tú, huyện Vĩnh Linh - tỉnh Quảng Trị.</t>
  </si>
  <si>
    <t>Sở KH và Đầu tư tỉnh</t>
  </si>
  <si>
    <t xml:space="preserve">Tại tiểu khu NTK110, 
Phường 4, thành phố Đông Hà, tỉnh Quảng Trị. </t>
  </si>
  <si>
    <t>Tại tiểu khu 568H, xã Gio Hải,  huyện Gio Linh, tỉnh Quảng Trị.</t>
  </si>
  <si>
    <t>Công trình đường 
liên xã Đakrông – Mò Ó – Triệu Nguyên – Ba Lòng, huyện Đakrông (giai đoạn 1)</t>
  </si>
  <si>
    <t>UBND huyện Đakrông</t>
  </si>
  <si>
    <t>Tại tiểu khu 685, 686M, xã Mò Ó; tiểu khu 823B, 825A xã Triệu Nguyên; tiểu khu 826A, xã Ba Lòng, huyện Đakrông, tỉnh Quảng Trị.</t>
  </si>
  <si>
    <t>Công trình Phát triển 
điểm dân cư xã Gio Châu</t>
  </si>
  <si>
    <t>Ban quản lý dự án Đầu tư xây dựng và phát triển quỹ đất huyện Gio Linh</t>
  </si>
  <si>
    <t>Tiểu khu 608C, 
xã Gio Châu, huyện Gio Linh, tỉnh Quảng Trị.</t>
  </si>
  <si>
    <t>Công ty TNHH Thái Duy Việt Nam.</t>
  </si>
  <si>
    <t>Phụ lục 1</t>
  </si>
  <si>
    <t xml:space="preserve">DANH MỤC CÁC DỰ ÁN CÓ CHUYỂN ĐỔI MỤC ĐÍCH SỬ DỤNG RỪNG SANG MỤC ĐÍCH KHÁC TRONG  NĂM 2021
</t>
  </si>
  <si>
    <t>Tại NTK8, xã Cam Thành, huyện Cam Lộ, tỉnh Quảng Trị</t>
  </si>
  <si>
    <t>Tiểu khu 605A,xã Linh Trường, huyện Gio Linh; các tiểu khu 766, 605C, 765D, xã Cam Tuyền, huyện Cam Lộ, tỉnh Quảng Trị.</t>
  </si>
  <si>
    <t xml:space="preserve">Chi Cục Thuế Đakrông </t>
  </si>
  <si>
    <t>Tại tiểu khu 683K, thị trấn KrôngKlang, huyện Đakrông, tỉnh Quảng Trị.</t>
  </si>
  <si>
    <t>Tên Dự án</t>
  </si>
  <si>
    <t>Diện tích rừng được phê duyệt chủ trương chuyển mục đích sử dụng rừng sau điều chỉnh</t>
  </si>
  <si>
    <t>Ghi chú</t>
  </si>
  <si>
    <t>Phụ lục 2</t>
  </si>
  <si>
    <t>DANH MỤC CÁC DỰ ÁN ĐIỀU CHỈNH DIỆN TÍCH CHUYỂN ĐỔI MỤC ĐÍCH SỬ DỤNG RỪNG SANG MỤC ĐÍCH KHÁC</t>
  </si>
  <si>
    <t>Diện tích rừng được phê duyệt 
chủ trương chuyển mục đích sử dụng sang mục đích khác theo Nghị quyết số 17/NQ-HĐND ngày 21/4/2020 của HĐND tỉnh</t>
  </si>
  <si>
    <t>Tổng diện 
tích rừng (ha)</t>
  </si>
  <si>
    <t>Rừng sản 
xuất (ha)</t>
  </si>
  <si>
    <t>Rừng phòng 
hộ (ha)</t>
  </si>
  <si>
    <t>Rừng
 sản xuất (ha)</t>
  </si>
  <si>
    <t>Rừng
 phòng hộ (ha)</t>
  </si>
  <si>
    <t>Giảm 6,2754 ha   (RSX: 2,6242 ha; RPH: 3,6512 ha)</t>
  </si>
  <si>
    <t xml:space="preserve">Tại các TK 692, xã
 Hướng Tân và TK 676, xã Hướng Linh, huyện Hướng Hóa, tỉnh Quảng Trị. </t>
  </si>
  <si>
    <t xml:space="preserve">Giảm 5,1423 ha (RPH: 5,1423 ha)  </t>
  </si>
  <si>
    <t>Tại các TK 692 và NTK22,xã Hướng Tân, huyện Hướng Hóa, tỉnh Quảng Trị.</t>
  </si>
  <si>
    <t xml:space="preserve">Dự án Nhà máy điện gió 
Hướng Tân-48MW 
(giai đoạn 1) </t>
  </si>
  <si>
    <t xml:space="preserve">Dự án Nhà máy điện gió 
Tân Linh-48MW
 (giai đoạn 1) </t>
  </si>
  <si>
    <t xml:space="preserve">Công ty Cổ 
phần Điện gió 
Hướng Tân </t>
  </si>
  <si>
    <t xml:space="preserve">Công ty Cổ phần Điện gió Tân Linh
</t>
  </si>
  <si>
    <t xml:space="preserve">Cục thuế tỉnh </t>
  </si>
  <si>
    <t>(Kèm theo Nghị quyết số   165/NQ-HĐND ngày 09 tháng 12 năm 2021 của Hội đồng nhân dân tỉnh Quảng Trị)</t>
  </si>
  <si>
    <t>(Kèm theo Nghị quyết số  165/NQ-HĐND ngày 09  tháng 12 năm 2021 của Hội đồng nhân dân tỉnh Quảng Trị)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</si>
</sst>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8" formatCode="#,##0.0"/>
    <numFmt numFmtId="170" formatCode="#,##0.0000"/>
    <numFmt numFmtId="175" formatCode="0.0000"/>
  </numFmts>
  <fonts count="33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b/>
      <sz val="14"/>
      <color indexed="1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Calibri"/>
      <family val="2"/>
    </font>
    <font>
      <sz val="12"/>
      <name val="Times New Roman"/>
      <family val="1"/>
    </font>
    <font>
      <sz val="12"/>
      <name val="Calibri"/>
      <family val="2"/>
    </font>
    <font>
      <i/>
      <sz val="14"/>
      <name val="Times New Roman"/>
      <family val="1"/>
    </font>
    <font>
      <i/>
      <sz val="14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" applyNumberFormat="0" applyAlignment="0" applyProtection="0"/>
    <xf numFmtId="0" fontId="18" fillId="28" borderId="3" applyNumberFormat="0" applyAlignment="0" applyProtection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30" borderId="2" applyNumberFormat="0" applyAlignment="0" applyProtection="0"/>
    <xf numFmtId="0" fontId="25" fillId="0" borderId="7" applyNumberFormat="0" applyFill="0" applyAlignment="0" applyProtection="0"/>
    <xf numFmtId="0" fontId="26" fillId="31" borderId="0" applyNumberFormat="0" applyBorder="0" applyAlignment="0" applyProtection="0"/>
    <xf numFmtId="0" fontId="14" fillId="32" borderId="8" applyNumberFormat="0" applyFont="0" applyAlignment="0" applyProtection="0"/>
    <xf numFmtId="0" fontId="27" fillId="27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170" fontId="0" fillId="0" borderId="0" xfId="0" applyNumberForma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 applyProtection="1">
      <alignment horizontal="right" vertical="top" wrapText="1"/>
    </xf>
    <xf numFmtId="168" fontId="9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68" fontId="9" fillId="0" borderId="0" xfId="0" applyNumberFormat="1" applyFont="1" applyFill="1"/>
    <xf numFmtId="0" fontId="9" fillId="0" borderId="0" xfId="0" applyFont="1" applyFill="1"/>
    <xf numFmtId="0" fontId="1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175" fontId="10" fillId="0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 wrapText="1"/>
    </xf>
    <xf numFmtId="168" fontId="2" fillId="0" borderId="1" xfId="0" applyNumberFormat="1" applyFont="1" applyFill="1" applyBorder="1" applyAlignment="1" applyProtection="1">
      <alignment horizontal="left" vertical="center"/>
    </xf>
    <xf numFmtId="168" fontId="10" fillId="0" borderId="1" xfId="0" applyNumberFormat="1" applyFont="1" applyFill="1" applyBorder="1" applyAlignment="1" applyProtection="1">
      <alignment horizontal="left" vertical="center" wrapText="1"/>
    </xf>
    <xf numFmtId="168" fontId="2" fillId="0" borderId="1" xfId="0" applyNumberFormat="1" applyFont="1" applyFill="1" applyBorder="1" applyAlignment="1" applyProtection="1">
      <alignment horizontal="left" vertical="center" wrapText="1"/>
    </xf>
    <xf numFmtId="168" fontId="6" fillId="0" borderId="1" xfId="0" applyNumberFormat="1" applyFont="1" applyFill="1" applyBorder="1" applyAlignment="1" applyProtection="1">
      <alignment horizontal="center" vertical="center"/>
    </xf>
    <xf numFmtId="168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1" fillId="0" borderId="1" xfId="0" applyFont="1" applyBorder="1" applyAlignment="1">
      <alignment horizontal="center" vertical="center"/>
    </xf>
    <xf numFmtId="175" fontId="8" fillId="0" borderId="1" xfId="0" applyNumberFormat="1" applyFont="1" applyBorder="1" applyAlignment="1">
      <alignment horizontal="center" vertical="center"/>
    </xf>
    <xf numFmtId="170" fontId="8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170" fontId="8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2</xdr:row>
      <xdr:rowOff>266700</xdr:rowOff>
    </xdr:from>
    <xdr:to>
      <xdr:col>5</xdr:col>
      <xdr:colOff>9525</xdr:colOff>
      <xdr:row>2</xdr:row>
      <xdr:rowOff>276225</xdr:rowOff>
    </xdr:to>
    <xdr:cxnSp macro="">
      <xdr:nvCxnSpPr>
        <xdr:cNvPr id="5" name="Straight Connector 4"/>
        <xdr:cNvCxnSpPr/>
      </xdr:nvCxnSpPr>
      <xdr:spPr>
        <a:xfrm>
          <a:off x="2171700" y="800100"/>
          <a:ext cx="42100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</xdr:row>
      <xdr:rowOff>38100</xdr:rowOff>
    </xdr:from>
    <xdr:to>
      <xdr:col>6</xdr:col>
      <xdr:colOff>276225</xdr:colOff>
      <xdr:row>3</xdr:row>
      <xdr:rowOff>39688</xdr:rowOff>
    </xdr:to>
    <xdr:cxnSp macro="">
      <xdr:nvCxnSpPr>
        <xdr:cNvPr id="3" name="Straight Connector 2"/>
        <xdr:cNvCxnSpPr/>
      </xdr:nvCxnSpPr>
      <xdr:spPr>
        <a:xfrm>
          <a:off x="3057525" y="714375"/>
          <a:ext cx="31718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M6" sqref="M6"/>
    </sheetView>
  </sheetViews>
  <sheetFormatPr defaultRowHeight="15" x14ac:dyDescent="0.25"/>
  <cols>
    <col min="1" max="1" width="5" style="7" customWidth="1"/>
    <col min="2" max="2" width="24.42578125" customWidth="1"/>
    <col min="3" max="3" width="23.140625" customWidth="1"/>
    <col min="4" max="4" width="31.7109375" customWidth="1"/>
    <col min="5" max="5" width="11.28515625" customWidth="1"/>
    <col min="6" max="6" width="12" customWidth="1"/>
    <col min="7" max="7" width="10" customWidth="1"/>
    <col min="8" max="8" width="11.140625" customWidth="1"/>
    <col min="9" max="9" width="10.7109375" customWidth="1"/>
    <col min="10" max="10" width="8.42578125" customWidth="1"/>
    <col min="11" max="11" width="7.85546875" customWidth="1"/>
    <col min="12" max="12" width="8.28515625" customWidth="1"/>
    <col min="13" max="13" width="13.42578125" customWidth="1"/>
  </cols>
  <sheetData>
    <row r="1" spans="1:15" ht="23.25" customHeight="1" x14ac:dyDescent="0.25">
      <c r="A1" s="44" t="s">
        <v>27</v>
      </c>
      <c r="B1" s="44"/>
      <c r="C1" s="44"/>
      <c r="D1" s="44"/>
      <c r="E1" s="44"/>
      <c r="F1" s="44"/>
      <c r="G1" s="44"/>
      <c r="H1" s="44"/>
      <c r="I1" s="5"/>
      <c r="J1" s="5"/>
      <c r="K1" s="5"/>
      <c r="L1" s="5"/>
    </row>
    <row r="2" spans="1:15" ht="18.75" customHeight="1" x14ac:dyDescent="0.25">
      <c r="A2" s="40" t="s">
        <v>28</v>
      </c>
      <c r="B2" s="41"/>
      <c r="C2" s="41"/>
      <c r="D2" s="41"/>
      <c r="E2" s="41"/>
      <c r="F2" s="41"/>
      <c r="G2" s="41"/>
      <c r="H2" s="41"/>
      <c r="I2" s="3"/>
      <c r="J2" s="2"/>
      <c r="K2" s="2"/>
      <c r="L2" s="3"/>
    </row>
    <row r="3" spans="1:15" ht="26.25" customHeight="1" x14ac:dyDescent="0.25">
      <c r="A3" s="43" t="s">
        <v>53</v>
      </c>
      <c r="B3" s="43"/>
      <c r="C3" s="43"/>
      <c r="D3" s="43"/>
      <c r="E3" s="43"/>
      <c r="F3" s="43"/>
      <c r="G3" s="43"/>
      <c r="H3" s="43"/>
      <c r="I3" s="3"/>
      <c r="J3" s="2"/>
      <c r="K3" s="2"/>
      <c r="L3" s="3"/>
    </row>
    <row r="4" spans="1:15" ht="21.75" customHeight="1" x14ac:dyDescent="0.25">
      <c r="A4" s="10"/>
      <c r="B4" s="11"/>
      <c r="C4" s="11"/>
      <c r="D4" s="11"/>
      <c r="E4" s="11"/>
      <c r="F4" s="11"/>
      <c r="G4" s="11"/>
      <c r="H4" s="11"/>
      <c r="I4" s="3"/>
      <c r="J4" s="2"/>
      <c r="K4" s="2"/>
      <c r="L4" s="3"/>
    </row>
    <row r="5" spans="1:15" ht="49.5" customHeight="1" x14ac:dyDescent="0.25">
      <c r="A5" s="12" t="s">
        <v>0</v>
      </c>
      <c r="B5" s="32" t="s">
        <v>1</v>
      </c>
      <c r="C5" s="33" t="s">
        <v>2</v>
      </c>
      <c r="D5" s="34" t="s">
        <v>3</v>
      </c>
      <c r="E5" s="14" t="s">
        <v>7</v>
      </c>
      <c r="F5" s="14" t="s">
        <v>4</v>
      </c>
      <c r="G5" s="14" t="s">
        <v>5</v>
      </c>
      <c r="H5" s="14" t="s">
        <v>6</v>
      </c>
      <c r="I5" s="1"/>
      <c r="J5" s="1"/>
      <c r="K5" s="4"/>
      <c r="L5" s="4"/>
    </row>
    <row r="6" spans="1:15" s="15" customFormat="1" ht="116.25" customHeight="1" x14ac:dyDescent="0.25">
      <c r="A6" s="26">
        <v>1</v>
      </c>
      <c r="B6" s="28" t="s">
        <v>20</v>
      </c>
      <c r="C6" s="29" t="s">
        <v>21</v>
      </c>
      <c r="D6" s="8" t="s">
        <v>22</v>
      </c>
      <c r="E6" s="13">
        <f>F6+G6+H6</f>
        <v>11.617699999999999</v>
      </c>
      <c r="F6" s="13">
        <v>11.617699999999999</v>
      </c>
      <c r="G6" s="13">
        <v>0</v>
      </c>
      <c r="H6" s="13">
        <v>0</v>
      </c>
      <c r="I6" s="1"/>
      <c r="J6" s="1"/>
      <c r="K6" s="4"/>
      <c r="L6" s="4"/>
    </row>
    <row r="7" spans="1:15" s="15" customFormat="1" ht="54" customHeight="1" x14ac:dyDescent="0.25">
      <c r="A7" s="26">
        <v>2</v>
      </c>
      <c r="B7" s="30" t="s">
        <v>23</v>
      </c>
      <c r="C7" s="31" t="s">
        <v>24</v>
      </c>
      <c r="D7" s="8" t="s">
        <v>25</v>
      </c>
      <c r="E7" s="13">
        <f>F7+G7+H7</f>
        <v>0.49149999999999999</v>
      </c>
      <c r="F7" s="13">
        <v>0.49149999999999999</v>
      </c>
      <c r="G7" s="13">
        <v>0</v>
      </c>
      <c r="H7" s="13">
        <v>0</v>
      </c>
      <c r="I7" s="1"/>
      <c r="J7" s="1"/>
      <c r="K7" s="4"/>
      <c r="L7" s="4"/>
    </row>
    <row r="8" spans="1:15" s="15" customFormat="1" ht="55.5" customHeight="1" x14ac:dyDescent="0.25">
      <c r="A8" s="26">
        <v>3</v>
      </c>
      <c r="B8" s="8" t="s">
        <v>9</v>
      </c>
      <c r="C8" s="8" t="s">
        <v>26</v>
      </c>
      <c r="D8" s="8" t="s">
        <v>16</v>
      </c>
      <c r="E8" s="27">
        <f>SUM(F8:H8)</f>
        <v>28.813700000000001</v>
      </c>
      <c r="F8" s="9">
        <v>28.813700000000001</v>
      </c>
      <c r="G8" s="16">
        <v>0</v>
      </c>
      <c r="H8" s="16">
        <v>0</v>
      </c>
      <c r="I8" s="1"/>
      <c r="J8" s="1"/>
      <c r="K8" s="4"/>
      <c r="L8" s="4"/>
    </row>
    <row r="9" spans="1:15" s="15" customFormat="1" ht="66.75" customHeight="1" x14ac:dyDescent="0.25">
      <c r="A9" s="17">
        <v>4</v>
      </c>
      <c r="B9" s="8" t="s">
        <v>10</v>
      </c>
      <c r="C9" s="8" t="s">
        <v>11</v>
      </c>
      <c r="D9" s="8" t="s">
        <v>18</v>
      </c>
      <c r="E9" s="27">
        <f>SUM(F9:H9)</f>
        <v>3.2071999999999998</v>
      </c>
      <c r="F9" s="9">
        <v>3.2071999999999998</v>
      </c>
      <c r="G9" s="18">
        <v>0</v>
      </c>
      <c r="H9" s="18">
        <v>0</v>
      </c>
      <c r="I9" s="19"/>
      <c r="J9" s="19"/>
      <c r="K9" s="19"/>
      <c r="L9" s="19"/>
      <c r="M9" s="20"/>
    </row>
    <row r="10" spans="1:15" s="15" customFormat="1" ht="86.25" customHeight="1" x14ac:dyDescent="0.25">
      <c r="A10" s="17">
        <v>5</v>
      </c>
      <c r="B10" s="8" t="s">
        <v>12</v>
      </c>
      <c r="C10" s="8" t="s">
        <v>13</v>
      </c>
      <c r="D10" s="8" t="s">
        <v>29</v>
      </c>
      <c r="E10" s="27">
        <f>SUM(F10:H10)</f>
        <v>1.9471000000000001</v>
      </c>
      <c r="F10" s="9">
        <v>1.9471000000000001</v>
      </c>
      <c r="G10" s="18">
        <v>0</v>
      </c>
      <c r="H10" s="18">
        <v>0</v>
      </c>
      <c r="I10" s="19"/>
      <c r="J10" s="19"/>
      <c r="K10" s="19"/>
      <c r="L10" s="19"/>
      <c r="M10" s="20"/>
    </row>
    <row r="11" spans="1:15" s="15" customFormat="1" ht="61.5" customHeight="1" x14ac:dyDescent="0.25">
      <c r="A11" s="17">
        <v>6</v>
      </c>
      <c r="B11" s="8" t="s">
        <v>14</v>
      </c>
      <c r="C11" s="21" t="s">
        <v>17</v>
      </c>
      <c r="D11" s="8" t="s">
        <v>19</v>
      </c>
      <c r="E11" s="27">
        <f>SUM(F11:H11)</f>
        <v>1.0383</v>
      </c>
      <c r="F11" s="9">
        <v>0</v>
      </c>
      <c r="G11" s="18">
        <v>0</v>
      </c>
      <c r="H11" s="9">
        <v>1.0383</v>
      </c>
      <c r="I11" s="19"/>
      <c r="J11" s="19"/>
      <c r="K11" s="19"/>
      <c r="L11" s="19"/>
      <c r="M11" s="20"/>
    </row>
    <row r="12" spans="1:15" s="24" customFormat="1" ht="87" customHeight="1" x14ac:dyDescent="0.25">
      <c r="A12" s="17">
        <v>7</v>
      </c>
      <c r="B12" s="8" t="s">
        <v>15</v>
      </c>
      <c r="C12" s="21" t="s">
        <v>17</v>
      </c>
      <c r="D12" s="8" t="s">
        <v>30</v>
      </c>
      <c r="E12" s="27">
        <f>SUM(F12:H12)</f>
        <v>11.855700000000001</v>
      </c>
      <c r="F12" s="9">
        <v>11.855700000000001</v>
      </c>
      <c r="G12" s="35">
        <v>0</v>
      </c>
      <c r="H12" s="22">
        <v>0</v>
      </c>
      <c r="I12" s="19"/>
      <c r="J12" s="19"/>
      <c r="K12" s="19"/>
      <c r="L12" s="19"/>
      <c r="M12" s="23"/>
      <c r="N12" s="23"/>
      <c r="O12" s="23"/>
    </row>
    <row r="13" spans="1:15" s="24" customFormat="1" ht="60.75" customHeight="1" x14ac:dyDescent="0.25">
      <c r="A13" s="17">
        <v>8</v>
      </c>
      <c r="B13" s="8" t="s">
        <v>31</v>
      </c>
      <c r="C13" s="21" t="s">
        <v>52</v>
      </c>
      <c r="D13" s="8" t="s">
        <v>32</v>
      </c>
      <c r="E13" s="27">
        <f>SUM(F13:I13)</f>
        <v>0.41249999999999998</v>
      </c>
      <c r="F13" s="9">
        <v>0.41249999999999998</v>
      </c>
      <c r="G13" s="35">
        <v>0</v>
      </c>
      <c r="H13" s="22">
        <v>0</v>
      </c>
      <c r="I13" s="19"/>
      <c r="J13" s="19"/>
      <c r="K13" s="19"/>
      <c r="L13" s="19"/>
      <c r="M13" s="23"/>
      <c r="N13" s="23"/>
      <c r="O13" s="23"/>
    </row>
    <row r="14" spans="1:15" s="25" customFormat="1" ht="42" customHeight="1" x14ac:dyDescent="0.25">
      <c r="A14" s="42" t="s">
        <v>8</v>
      </c>
      <c r="B14" s="42"/>
      <c r="C14" s="42"/>
      <c r="D14" s="38"/>
      <c r="E14" s="39">
        <f>SUM(E6:E13)</f>
        <v>59.383699999999997</v>
      </c>
      <c r="F14" s="39">
        <f>SUM(F6:F13)</f>
        <v>58.345399999999998</v>
      </c>
      <c r="G14" s="39">
        <f>SUM(G6:G13)</f>
        <v>0</v>
      </c>
      <c r="H14" s="39">
        <f>SUM(H6:H13)</f>
        <v>1.0383</v>
      </c>
    </row>
    <row r="16" spans="1:15" x14ac:dyDescent="0.25">
      <c r="E16" s="6"/>
    </row>
    <row r="17" spans="5:8" x14ac:dyDescent="0.25">
      <c r="E17" s="6"/>
      <c r="F17" s="6"/>
      <c r="G17" s="6"/>
      <c r="H17" s="6"/>
    </row>
  </sheetData>
  <mergeCells count="4">
    <mergeCell ref="A2:H2"/>
    <mergeCell ref="A14:C14"/>
    <mergeCell ref="A3:H3"/>
    <mergeCell ref="A1:H1"/>
  </mergeCells>
  <printOptions horizontalCentered="1"/>
  <pageMargins left="0.7" right="0.7" top="0.75" bottom="0.75" header="0.3" footer="0.3"/>
  <pageSetup paperSize="9" orientation="landscape" verticalDpi="0" r:id="rId1"/>
  <headerFooter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A3" sqref="A3:K3"/>
    </sheetView>
  </sheetViews>
  <sheetFormatPr defaultRowHeight="15" x14ac:dyDescent="0.25"/>
  <cols>
    <col min="1" max="1" width="4.7109375" customWidth="1"/>
    <col min="2" max="2" width="24.5703125" customWidth="1"/>
    <col min="3" max="3" width="15" customWidth="1"/>
    <col min="4" max="4" width="24.5703125" customWidth="1"/>
    <col min="5" max="5" width="11.85546875" customWidth="1"/>
    <col min="6" max="6" width="8.5703125" customWidth="1"/>
    <col min="7" max="7" width="10.5703125" customWidth="1"/>
    <col min="8" max="8" width="11.140625" customWidth="1"/>
    <col min="9" max="10" width="9.28515625" customWidth="1"/>
    <col min="11" max="11" width="11.28515625" customWidth="1"/>
  </cols>
  <sheetData>
    <row r="1" spans="1:11" ht="18.75" x14ac:dyDescent="0.3">
      <c r="A1" s="45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1" customHeight="1" x14ac:dyDescent="0.25">
      <c r="A2" s="46" t="s">
        <v>37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8.75" x14ac:dyDescent="0.3">
      <c r="A3" s="47" t="s">
        <v>54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5" spans="1:11" s="36" customFormat="1" ht="84.75" customHeight="1" x14ac:dyDescent="0.25">
      <c r="A5" s="49" t="s">
        <v>0</v>
      </c>
      <c r="B5" s="50" t="s">
        <v>33</v>
      </c>
      <c r="C5" s="50" t="s">
        <v>2</v>
      </c>
      <c r="D5" s="50" t="s">
        <v>3</v>
      </c>
      <c r="E5" s="48" t="s">
        <v>38</v>
      </c>
      <c r="F5" s="50"/>
      <c r="G5" s="50"/>
      <c r="H5" s="48" t="s">
        <v>34</v>
      </c>
      <c r="I5" s="48"/>
      <c r="J5" s="48"/>
      <c r="K5" s="48" t="s">
        <v>35</v>
      </c>
    </row>
    <row r="6" spans="1:11" s="36" customFormat="1" ht="69" customHeight="1" x14ac:dyDescent="0.25">
      <c r="A6" s="49"/>
      <c r="B6" s="50"/>
      <c r="C6" s="50"/>
      <c r="D6" s="50"/>
      <c r="E6" s="14" t="s">
        <v>39</v>
      </c>
      <c r="F6" s="14" t="s">
        <v>40</v>
      </c>
      <c r="G6" s="14" t="s">
        <v>41</v>
      </c>
      <c r="H6" s="14" t="s">
        <v>7</v>
      </c>
      <c r="I6" s="14" t="s">
        <v>42</v>
      </c>
      <c r="J6" s="14" t="s">
        <v>43</v>
      </c>
      <c r="K6" s="48"/>
    </row>
    <row r="7" spans="1:11" s="36" customFormat="1" ht="111" customHeight="1" x14ac:dyDescent="0.25">
      <c r="A7" s="37">
        <v>1</v>
      </c>
      <c r="B7" s="13" t="s">
        <v>48</v>
      </c>
      <c r="C7" s="13" t="s">
        <v>50</v>
      </c>
      <c r="D7" s="13" t="s">
        <v>47</v>
      </c>
      <c r="E7" s="9">
        <v>16.500599999999999</v>
      </c>
      <c r="F7" s="9">
        <v>9.4671000000000003</v>
      </c>
      <c r="G7" s="9">
        <v>7.0335000000000001</v>
      </c>
      <c r="H7" s="13">
        <v>10.225199999999999</v>
      </c>
      <c r="I7" s="13">
        <v>6.8429000000000002</v>
      </c>
      <c r="J7" s="13">
        <v>3.3822999999999999</v>
      </c>
      <c r="K7" s="13" t="s">
        <v>44</v>
      </c>
    </row>
    <row r="8" spans="1:11" s="36" customFormat="1" ht="97.5" customHeight="1" x14ac:dyDescent="0.25">
      <c r="A8" s="37">
        <v>2</v>
      </c>
      <c r="B8" s="13" t="s">
        <v>49</v>
      </c>
      <c r="C8" s="13" t="s">
        <v>51</v>
      </c>
      <c r="D8" s="13" t="s">
        <v>45</v>
      </c>
      <c r="E8" s="9">
        <v>15.394399999999999</v>
      </c>
      <c r="F8" s="9"/>
      <c r="G8" s="9">
        <v>15.394399999999999</v>
      </c>
      <c r="H8" s="13">
        <v>10.2521</v>
      </c>
      <c r="I8" s="13">
        <v>0</v>
      </c>
      <c r="J8" s="13">
        <v>10.2521</v>
      </c>
      <c r="K8" s="13" t="s">
        <v>46</v>
      </c>
    </row>
  </sheetData>
  <mergeCells count="10">
    <mergeCell ref="A1:K1"/>
    <mergeCell ref="A2:K2"/>
    <mergeCell ref="A3:K3"/>
    <mergeCell ref="K5:K6"/>
    <mergeCell ref="A5:A6"/>
    <mergeCell ref="B5:B6"/>
    <mergeCell ref="C5:C6"/>
    <mergeCell ref="D5:D6"/>
    <mergeCell ref="E5:G5"/>
    <mergeCell ref="H5:J5"/>
  </mergeCells>
  <printOptions horizontalCentered="1"/>
  <pageMargins left="0.2" right="0" top="0.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 1-Tong hop DM 8 DA</vt:lpstr>
      <vt:lpstr>PL2-DM 2 DA</vt:lpstr>
      <vt:lpstr>'PL 1-Tong hop DM 8 DA'!Print_Titles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2021-12-07T06:26:47Z</cp:lastPrinted>
  <dcterms:created xsi:type="dcterms:W3CDTF">2019-03-22T02:44:52Z</dcterms:created>
  <dcterms:modified xsi:type="dcterms:W3CDTF">2021-12-07T10:34:57Z</dcterms:modified>
</cp:coreProperties>
</file>