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16" yWindow="65416" windowWidth="20730" windowHeight="11160" activeTab="0"/>
  </bookViews>
  <sheets>
    <sheet name="Bảng mức thu" sheetId="1" r:id="rId1"/>
  </sheets>
  <externalReferences>
    <externalReference r:id="rId4"/>
  </externalReferences>
  <definedNames>
    <definedName name="_xlnm.Print_Titles" localSheetId="0">'Bảng mức thu'!$5:$5</definedName>
  </definedNames>
  <calcPr fullCalcOnLoad="1"/>
</workbook>
</file>

<file path=xl/sharedStrings.xml><?xml version="1.0" encoding="utf-8"?>
<sst xmlns="http://schemas.openxmlformats.org/spreadsheetml/2006/main" count="433" uniqueCount="162">
  <si>
    <t xml:space="preserve"> </t>
  </si>
  <si>
    <t>TT</t>
  </si>
  <si>
    <t>Danh mục phí, lệ phí</t>
  </si>
  <si>
    <t>Đơn vị tính</t>
  </si>
  <si>
    <t>Mức thu đối với hoạt động trực tuyến</t>
  </si>
  <si>
    <t>A</t>
  </si>
  <si>
    <t>Danh mục phí</t>
  </si>
  <si>
    <t>I</t>
  </si>
  <si>
    <t>Phí bình tuyển, công nhận cây mẹ, cây đầu dòng, vườn giống cây lâm nghiệp, rừng giống (đối với hoạt động bình tuyền, công nhận do cơ quan địa phương thực hiện)</t>
  </si>
  <si>
    <t>Công nhận cây mẹ</t>
  </si>
  <si>
    <t>Đồng/lần</t>
  </si>
  <si>
    <t>Công nhận vườn cây đầu dòng</t>
  </si>
  <si>
    <t>Đồng/giống</t>
  </si>
  <si>
    <t>Công nhận rừng giống, vườn giống</t>
  </si>
  <si>
    <t>Đồng/vườn, rừng giống</t>
  </si>
  <si>
    <t>II</t>
  </si>
  <si>
    <t>Phí thẩm định báo cáo đánh giá tác động môi trường (đối với hoạt động thẩm định do cơ quan địa phương thực hiện)</t>
  </si>
  <si>
    <t>Đồng/báo cáo</t>
  </si>
  <si>
    <t>III</t>
  </si>
  <si>
    <t>Phí thẩm định phương án cải tạo, phục hồi môi trường (đối với hoạt động thẩm định do cơ quan địa phương thực hiện)</t>
  </si>
  <si>
    <t>Phí thẩm định phương án cải tạo, phục hồi môi trường thẩm định độc lập</t>
  </si>
  <si>
    <t>Đồng/ báo cáo</t>
  </si>
  <si>
    <t>IV</t>
  </si>
  <si>
    <t>Phí thẩm định đề án, báo cáo thăm dò đánh giá trữ lượng, khai thác, sử dụng nước dưới đất (đối với hoạt động thẩm định do cơ quan địa phương thực hiện)</t>
  </si>
  <si>
    <t>Phí thẩm định đề án, báo cáo khai thác, sử dụng nước dưới đất</t>
  </si>
  <si>
    <t> a)</t>
  </si>
  <si>
    <r>
      <t>Đối với đề án, báo cáo thiết kế giếng có lưu lượng nước dưới 200 m</t>
    </r>
    <r>
      <rPr>
        <vertAlign val="superscript"/>
        <sz val="12"/>
        <color indexed="8"/>
        <rFont val="Times New Roman"/>
        <family val="1"/>
      </rPr>
      <t>3</t>
    </r>
    <r>
      <rPr>
        <sz val="12"/>
        <color indexed="8"/>
        <rFont val="Times New Roman"/>
        <family val="1"/>
      </rPr>
      <t>/ngày đêm</t>
    </r>
  </si>
  <si>
    <t>Đồng/1 báo cáo, đề án </t>
  </si>
  <si>
    <t> b)</t>
  </si>
  <si>
    <r>
      <t>Đối với đề án, báo cáo thăm dò có lưu lượng nước từ 200 m</t>
    </r>
    <r>
      <rPr>
        <vertAlign val="superscript"/>
        <sz val="12"/>
        <color indexed="8"/>
        <rFont val="Times New Roman"/>
        <family val="1"/>
      </rPr>
      <t>3 </t>
    </r>
    <r>
      <rPr>
        <sz val="12"/>
        <color indexed="8"/>
        <rFont val="Times New Roman"/>
        <family val="1"/>
      </rPr>
      <t>đến dưới 500 m</t>
    </r>
    <r>
      <rPr>
        <vertAlign val="superscript"/>
        <sz val="12"/>
        <color indexed="8"/>
        <rFont val="Times New Roman"/>
        <family val="1"/>
      </rPr>
      <t>3</t>
    </r>
    <r>
      <rPr>
        <sz val="12"/>
        <color indexed="8"/>
        <rFont val="Times New Roman"/>
        <family val="1"/>
      </rPr>
      <t>/ngày đêm</t>
    </r>
  </si>
  <si>
    <t> Đồng/1 báo cáo, đề án</t>
  </si>
  <si>
    <t> c)</t>
  </si>
  <si>
    <r>
      <t>Đối với đề án, báo cáo thăm dò có lưu lượng nước từ 500 m</t>
    </r>
    <r>
      <rPr>
        <vertAlign val="superscript"/>
        <sz val="12"/>
        <color indexed="8"/>
        <rFont val="Times New Roman"/>
        <family val="1"/>
      </rPr>
      <t>3</t>
    </r>
    <r>
      <rPr>
        <sz val="12"/>
        <color indexed="8"/>
        <rFont val="Times New Roman"/>
        <family val="1"/>
      </rPr>
      <t> đến dưới 1.000 m</t>
    </r>
    <r>
      <rPr>
        <vertAlign val="superscript"/>
        <sz val="12"/>
        <color indexed="8"/>
        <rFont val="Times New Roman"/>
        <family val="1"/>
      </rPr>
      <t>3</t>
    </r>
    <r>
      <rPr>
        <sz val="12"/>
        <color indexed="8"/>
        <rFont val="Times New Roman"/>
        <family val="1"/>
      </rPr>
      <t>/ngày đêm</t>
    </r>
  </si>
  <si>
    <t> d)</t>
  </si>
  <si>
    <r>
      <t>Đối với Đề án, báo cáo thăm dò có lưu lượng nước từ 1.000 m</t>
    </r>
    <r>
      <rPr>
        <vertAlign val="superscript"/>
        <sz val="12"/>
        <color indexed="8"/>
        <rFont val="Times New Roman"/>
        <family val="1"/>
      </rPr>
      <t>3 </t>
    </r>
    <r>
      <rPr>
        <sz val="12"/>
        <color indexed="8"/>
        <rFont val="Times New Roman"/>
        <family val="1"/>
      </rPr>
      <t>đến dưới 3.000 m</t>
    </r>
    <r>
      <rPr>
        <vertAlign val="superscript"/>
        <sz val="12"/>
        <color indexed="8"/>
        <rFont val="Times New Roman"/>
        <family val="1"/>
      </rPr>
      <t>3</t>
    </r>
    <r>
      <rPr>
        <sz val="12"/>
        <color indexed="8"/>
        <rFont val="Times New Roman"/>
        <family val="1"/>
      </rPr>
      <t>/ngày đêm</t>
    </r>
  </si>
  <si>
    <t>e)</t>
  </si>
  <si>
    <t>Trường hợp thẩm định gia hạn, bổ sung</t>
  </si>
  <si>
    <t>Trường hợp thẩm định cấp lại</t>
  </si>
  <si>
    <t>Phí thẩm định báo cáo kết quả thăm dò, đánh giá trữ lượng nước dưới đất</t>
  </si>
  <si>
    <t>a)</t>
  </si>
  <si>
    <r>
      <t>Đối với báo cáo kết quả thi công giếng thăm dò có lưu lượng dưới 200 m</t>
    </r>
    <r>
      <rPr>
        <vertAlign val="superscript"/>
        <sz val="12"/>
        <color indexed="8"/>
        <rFont val="Times New Roman"/>
        <family val="1"/>
      </rPr>
      <t>3</t>
    </r>
    <r>
      <rPr>
        <sz val="12"/>
        <color indexed="8"/>
        <rFont val="Times New Roman"/>
        <family val="1"/>
      </rPr>
      <t>/ngày đêm</t>
    </r>
  </si>
  <si>
    <t>Đồng/1 báo cáo</t>
  </si>
  <si>
    <t>b)</t>
  </si>
  <si>
    <r>
      <t>Đối với báo cáo kết quả thăm dò có lưu lượng từ</t>
    </r>
    <r>
      <rPr>
        <vertAlign val="subscript"/>
        <sz val="12"/>
        <color indexed="8"/>
        <rFont val="Times New Roman"/>
        <family val="1"/>
      </rPr>
      <t> </t>
    </r>
    <r>
      <rPr>
        <sz val="12"/>
        <color indexed="8"/>
        <rFont val="Times New Roman"/>
        <family val="1"/>
      </rPr>
      <t>200 m</t>
    </r>
    <r>
      <rPr>
        <vertAlign val="superscript"/>
        <sz val="12"/>
        <color indexed="8"/>
        <rFont val="Times New Roman"/>
        <family val="1"/>
      </rPr>
      <t>3 </t>
    </r>
    <r>
      <rPr>
        <sz val="12"/>
        <color indexed="8"/>
        <rFont val="Times New Roman"/>
        <family val="1"/>
      </rPr>
      <t>đến dưới 500 m</t>
    </r>
    <r>
      <rPr>
        <vertAlign val="superscript"/>
        <sz val="12"/>
        <color indexed="8"/>
        <rFont val="Times New Roman"/>
        <family val="1"/>
      </rPr>
      <t>3</t>
    </r>
    <r>
      <rPr>
        <sz val="12"/>
        <color indexed="8"/>
        <rFont val="Times New Roman"/>
        <family val="1"/>
      </rPr>
      <t>/ngày đêm</t>
    </r>
  </si>
  <si>
    <t>c)</t>
  </si>
  <si>
    <r>
      <t>Đối với báo cáo kết quả thăm dò có lưu lượng nước từ 500 m</t>
    </r>
    <r>
      <rPr>
        <vertAlign val="superscript"/>
        <sz val="12"/>
        <color indexed="8"/>
        <rFont val="Times New Roman"/>
        <family val="1"/>
      </rPr>
      <t>3 </t>
    </r>
    <r>
      <rPr>
        <sz val="12"/>
        <color indexed="8"/>
        <rFont val="Times New Roman"/>
        <family val="1"/>
      </rPr>
      <t>đến dưới 1.000 m</t>
    </r>
    <r>
      <rPr>
        <vertAlign val="superscript"/>
        <sz val="12"/>
        <color indexed="8"/>
        <rFont val="Times New Roman"/>
        <family val="1"/>
      </rPr>
      <t>3</t>
    </r>
    <r>
      <rPr>
        <sz val="12"/>
        <color indexed="8"/>
        <rFont val="Times New Roman"/>
        <family val="1"/>
      </rPr>
      <t>/ngày đêm</t>
    </r>
  </si>
  <si>
    <t>d)</t>
  </si>
  <si>
    <r>
      <t>Đối với báo cáo kết quả thăm dò có lưu lượng nước từ 1.000 m</t>
    </r>
    <r>
      <rPr>
        <vertAlign val="superscript"/>
        <sz val="12"/>
        <color indexed="8"/>
        <rFont val="Times New Roman"/>
        <family val="1"/>
      </rPr>
      <t>3</t>
    </r>
    <r>
      <rPr>
        <sz val="12"/>
        <color indexed="8"/>
        <rFont val="Times New Roman"/>
        <family val="1"/>
      </rPr>
      <t> đến dưới 3.000 m</t>
    </r>
    <r>
      <rPr>
        <vertAlign val="superscript"/>
        <sz val="12"/>
        <color indexed="8"/>
        <rFont val="Times New Roman"/>
        <family val="1"/>
      </rPr>
      <t>3</t>
    </r>
    <r>
      <rPr>
        <sz val="12"/>
        <color indexed="8"/>
        <rFont val="Times New Roman"/>
        <family val="1"/>
      </rPr>
      <t>/ngày đêm</t>
    </r>
  </si>
  <si>
    <t>V</t>
  </si>
  <si>
    <t>Phí thẩm định hồ sơ, điều kiện hành nghề khoan nước dưới đất (đối với hoạt động thẩm định do cơ quan địa phương thực hiện)</t>
  </si>
  <si>
    <t>Phí thẩm định hồ sơ, điều kiện hành nghề khoan nước dưới đất</t>
  </si>
  <si>
    <t>Đồng/hồ sơ</t>
  </si>
  <si>
    <t>VI</t>
  </si>
  <si>
    <t>Phí thẩm định đề án khai thác, sử dụng nước mặt (đối với hoạt động thẩm định do cơ quan địa phương thực hiện)</t>
  </si>
  <si>
    <r>
      <t>Đối với đề án, báo cáo khai thác, sử dụng nước mặt cho sản xuất nông nghiệp với lưu lượng dưới 0,1 m</t>
    </r>
    <r>
      <rPr>
        <vertAlign val="superscript"/>
        <sz val="12"/>
        <color indexed="8"/>
        <rFont val="Times New Roman"/>
        <family val="1"/>
      </rPr>
      <t>3</t>
    </r>
    <r>
      <rPr>
        <sz val="12"/>
        <color indexed="8"/>
        <rFont val="Times New Roman"/>
        <family val="1"/>
      </rPr>
      <t>/giây; hoặc để phát điện với công suất dưới 50 kw; hoặc cho các mục đích khác với lưu lượng dưới 500 m</t>
    </r>
    <r>
      <rPr>
        <vertAlign val="superscript"/>
        <sz val="12"/>
        <color indexed="8"/>
        <rFont val="Times New Roman"/>
        <family val="1"/>
      </rPr>
      <t>3</t>
    </r>
    <r>
      <rPr>
        <sz val="12"/>
        <color indexed="8"/>
        <rFont val="Times New Roman"/>
        <family val="1"/>
      </rPr>
      <t>/ngày đêm</t>
    </r>
  </si>
  <si>
    <t>Đồng/1 đề án, báo cáo</t>
  </si>
  <si>
    <r>
      <t>Đối với đề án, báo cáo khai thác, sử dụng nước mặt cho sản xuất nông nghiệp với lưu lượng từ 0,1 m</t>
    </r>
    <r>
      <rPr>
        <vertAlign val="superscript"/>
        <sz val="12"/>
        <color indexed="8"/>
        <rFont val="Times New Roman"/>
        <family val="1"/>
      </rPr>
      <t>3 </t>
    </r>
    <r>
      <rPr>
        <sz val="12"/>
        <color indexed="8"/>
        <rFont val="Times New Roman"/>
        <family val="1"/>
      </rPr>
      <t>đến dưới 0,5 m</t>
    </r>
    <r>
      <rPr>
        <vertAlign val="superscript"/>
        <sz val="12"/>
        <color indexed="8"/>
        <rFont val="Times New Roman"/>
        <family val="1"/>
      </rPr>
      <t>3</t>
    </r>
    <r>
      <rPr>
        <sz val="12"/>
        <color indexed="8"/>
        <rFont val="Times New Roman"/>
        <family val="1"/>
      </rPr>
      <t>/giây; hoặc để phát điện với công suất từ 50 kw đến dưới 200 kw; hoặc cho các mục đích khác với lưu lượng từ 500 m</t>
    </r>
    <r>
      <rPr>
        <vertAlign val="superscript"/>
        <sz val="12"/>
        <color indexed="8"/>
        <rFont val="Times New Roman"/>
        <family val="1"/>
      </rPr>
      <t>3</t>
    </r>
    <r>
      <rPr>
        <sz val="12"/>
        <color indexed="8"/>
        <rFont val="Times New Roman"/>
        <family val="1"/>
      </rPr>
      <t> đến dưới 3.000 m</t>
    </r>
    <r>
      <rPr>
        <vertAlign val="superscript"/>
        <sz val="12"/>
        <color indexed="8"/>
        <rFont val="Times New Roman"/>
        <family val="1"/>
      </rPr>
      <t>3</t>
    </r>
    <r>
      <rPr>
        <sz val="12"/>
        <color indexed="8"/>
        <rFont val="Times New Roman"/>
        <family val="1"/>
      </rPr>
      <t>/ngày đêm</t>
    </r>
  </si>
  <si>
    <r>
      <t>Đối với đề án, báo cáo khai thác, sử dụng nước mặt cho sản xuất nông nghiệp với lưu lượng từ 0,5 m</t>
    </r>
    <r>
      <rPr>
        <vertAlign val="superscript"/>
        <sz val="12"/>
        <color indexed="8"/>
        <rFont val="Times New Roman"/>
        <family val="1"/>
      </rPr>
      <t>3 </t>
    </r>
    <r>
      <rPr>
        <sz val="12"/>
        <color indexed="8"/>
        <rFont val="Times New Roman"/>
        <family val="1"/>
      </rPr>
      <t>đến dưới 01 m</t>
    </r>
    <r>
      <rPr>
        <vertAlign val="superscript"/>
        <sz val="12"/>
        <color indexed="8"/>
        <rFont val="Times New Roman"/>
        <family val="1"/>
      </rPr>
      <t>3</t>
    </r>
    <r>
      <rPr>
        <sz val="12"/>
        <color indexed="8"/>
        <rFont val="Times New Roman"/>
        <family val="1"/>
      </rPr>
      <t>/giây; hoặc để phát điện với công suất từ 200 kw đến dưới 1.000 kw; hoặc cho các mục đích khác với lưu lượng từ 3.000 m</t>
    </r>
    <r>
      <rPr>
        <vertAlign val="superscript"/>
        <sz val="12"/>
        <color indexed="8"/>
        <rFont val="Times New Roman"/>
        <family val="1"/>
      </rPr>
      <t>3 </t>
    </r>
    <r>
      <rPr>
        <sz val="12"/>
        <color indexed="8"/>
        <rFont val="Times New Roman"/>
        <family val="1"/>
      </rPr>
      <t>đến dưới 20.000 m</t>
    </r>
    <r>
      <rPr>
        <vertAlign val="superscript"/>
        <sz val="12"/>
        <color indexed="8"/>
        <rFont val="Times New Roman"/>
        <family val="1"/>
      </rPr>
      <t>3</t>
    </r>
    <r>
      <rPr>
        <sz val="12"/>
        <color indexed="8"/>
        <rFont val="Times New Roman"/>
        <family val="1"/>
      </rPr>
      <t>/ngày đêm</t>
    </r>
  </si>
  <si>
    <r>
      <t>Đối với đề án, báo cáo khai thác, sử dụng nước mặt cho sản xuất nông nghiệp với lưu lượng từ 01 m</t>
    </r>
    <r>
      <rPr>
        <vertAlign val="superscript"/>
        <sz val="12"/>
        <color indexed="8"/>
        <rFont val="Times New Roman"/>
        <family val="1"/>
      </rPr>
      <t>3 </t>
    </r>
    <r>
      <rPr>
        <sz val="12"/>
        <color indexed="8"/>
        <rFont val="Times New Roman"/>
        <family val="1"/>
      </rPr>
      <t>đến dưới 02 m</t>
    </r>
    <r>
      <rPr>
        <vertAlign val="superscript"/>
        <sz val="12"/>
        <color indexed="8"/>
        <rFont val="Times New Roman"/>
        <family val="1"/>
      </rPr>
      <t>3</t>
    </r>
    <r>
      <rPr>
        <sz val="12"/>
        <color indexed="8"/>
        <rFont val="Times New Roman"/>
        <family val="1"/>
      </rPr>
      <t>/giây; hoặc để phát điện với công suất từ 1.000 kw đến dưới 2.000 kw; hoặc cho các mục đích khác với lưu lượng từ 20.000 m</t>
    </r>
    <r>
      <rPr>
        <vertAlign val="superscript"/>
        <sz val="12"/>
        <color indexed="8"/>
        <rFont val="Times New Roman"/>
        <family val="1"/>
      </rPr>
      <t>3 </t>
    </r>
    <r>
      <rPr>
        <sz val="12"/>
        <color indexed="8"/>
        <rFont val="Times New Roman"/>
        <family val="1"/>
      </rPr>
      <t>đến dưới 50.000 m</t>
    </r>
    <r>
      <rPr>
        <vertAlign val="superscript"/>
        <sz val="12"/>
        <color indexed="8"/>
        <rFont val="Times New Roman"/>
        <family val="1"/>
      </rPr>
      <t>3</t>
    </r>
    <r>
      <rPr>
        <sz val="12"/>
        <color indexed="8"/>
        <rFont val="Times New Roman"/>
        <family val="1"/>
      </rPr>
      <t>/ngày đêm</t>
    </r>
  </si>
  <si>
    <t>VII</t>
  </si>
  <si>
    <t>Phí thẩm định cấp, cấp lại, điều chỉnh giấy phép môi trường (đối với hoạt động thẩm định do cơ quan địa phương thực hiện)</t>
  </si>
  <si>
    <t>Cấp tỉnh</t>
  </si>
  <si>
    <t>Phí Cấp giấy phép môi trường</t>
  </si>
  <si>
    <t>Trường hợp thành lập Hội đồng thẩm định, tổ chức đi kiểm tra thực địa</t>
  </si>
  <si>
    <t>Đồng/dự án/cơ sở</t>
  </si>
  <si>
    <t>Trường hợp thành lập Hội đồng thẩm định, không tổ chức đi kiểm tra thực địa</t>
  </si>
  <si>
    <t>Trường hợp không thành lập Hội đồng thẩm định, chỉ tổ chức kiểm tra thực địa.</t>
  </si>
  <si>
    <t>Trường hợp chỉ thành lập Tổ thẩm định (thực hiện trên môi trường dịch vụ công trực tuyến mức độ 4)</t>
  </si>
  <si>
    <t>Trường hợp thẩm định lại trong trường hợp hồ sơ không được thông qua phải thẩm định lại</t>
  </si>
  <si>
    <t>Cấp lại giấy phép môi trường</t>
  </si>
  <si>
    <t>Điều chỉnh giấy phép môi trường</t>
  </si>
  <si>
    <t>B</t>
  </si>
  <si>
    <t>Cấp huyện</t>
  </si>
  <si>
    <t>Cấp giấy phép môi trường</t>
  </si>
  <si>
    <t>Trường hợp thành lập Tổ thẩm định, tổ chức đi kiểm tra thực địa</t>
  </si>
  <si>
    <t>Trường hợp thành lập Tổ thẩm định, không tổ chức đi kiểm tra thực địa</t>
  </si>
  <si>
    <t>Trường hợp không thành lập Tổ thẩm định, chỉ tổ chức kiểm tra thực địa.</t>
  </si>
  <si>
    <t>VIII</t>
  </si>
  <si>
    <t>Phí thẩm định hồ sơ cấp giấy chứng nhận lần đầu</t>
  </si>
  <si>
    <t>Cấp giấy chứng nhận là QSD đất</t>
  </si>
  <si>
    <t>Hộ gia đình, cá nhân</t>
  </si>
  <si>
    <t>Tổ chức</t>
  </si>
  <si>
    <t>Cấp giấy chứng nhận là tài sản gắn liền với đất</t>
  </si>
  <si>
    <t xml:space="preserve">Cấp giấy chứng nhận là QSD đất và tài sản gắn liền với đất </t>
  </si>
  <si>
    <t>Trường hợp cấp giấy chứng nhận cho người trúng đấu giá QSD đất, cấp giấy chứng nhận do giao đất tái định cư thì thu bằng 50% mức phí thẩm định cấp giấy lần đầu.</t>
  </si>
  <si>
    <t>IX</t>
  </si>
  <si>
    <t>Phí thẩm định hồ sơ cấp lại, cấp đổi giấy chứng nhận</t>
  </si>
  <si>
    <t>Cấp lại, cấp đổi giấy chứng nhận là QSD đất (gồm cả trường hợp cấp lại trang bổ sung)</t>
  </si>
  <si>
    <t>Cấp lại, cấp đổi giấy chứng nhận là tài sản gắn liền với đất</t>
  </si>
  <si>
    <t>Cấp lại, cấp đổi giấy chứng nhận là QSD đất và tài sản gắn liền với đất</t>
  </si>
  <si>
    <t>X</t>
  </si>
  <si>
    <t>Phí thẩm định hồ sơ đăng ký biến động</t>
  </si>
  <si>
    <t xml:space="preserve">Đăng ký biến động theo nhu cầu của người sử dụng đất </t>
  </si>
  <si>
    <t>Thu hồi GCN quyền sử dụng đất, tài sản gắn liền với đất</t>
  </si>
  <si>
    <t>Thay đổi thông tin về tài sản gắn liền với đất đã ghi trên GCN hoặc đã thể hiện trong cơ sở dữ liệu</t>
  </si>
  <si>
    <t>Ghi nợ và xoá nợ về nghĩa vụ tài chính</t>
  </si>
  <si>
    <t>Trường hợp chuyển đổi công ty; chia, tách, hợp nhất, sáp nhập doanh nghiệp; Hộ gia đình, cá nhân đưa QSD đất vào doanh nghiệp; Thành lập doanh nghiệp tư nhân, chuyển nhượng dự án đầu tư; Chủ đầu tư xây dựng nhà chung cư bán căn hộ và làm thủ tục đăng ký biến động đợt đầu</t>
  </si>
  <si>
    <t>XI</t>
  </si>
  <si>
    <t>Phí đăng ký giao dịch bảo đảm</t>
  </si>
  <si>
    <t>Thế chấp quyền sử dụng đất, tài sản gắn liền với đất (kể cả trường hợp thế chấp tài sản hình thành trong tương lai); Thay đổi nội dung thế chấp, chuyển tiếp nội dung thế chấp</t>
  </si>
  <si>
    <t>Thế chấp, thay đổi bằng QSD đất</t>
  </si>
  <si>
    <t>Thế chấp, thay đổi bằng tài sản gắn liền với đất</t>
  </si>
  <si>
    <t>Thế chấp, thay đổi bằng QSD đất và tài sản gắn liền với đất</t>
  </si>
  <si>
    <t>Xóa đăng ký thế chấp; Thông báo xử lý nợ thế chấp</t>
  </si>
  <si>
    <t>Xóa thế chấp, thông báo xử lý  bằng QSD đất</t>
  </si>
  <si>
    <t>Xóa thế chấp, thông báo xử lý bằng tài sản gắn liền với đất</t>
  </si>
  <si>
    <t>Xóa thế chấp, thông báo xử lý bằng QSD đất và tài sản gắn liền với đất</t>
  </si>
  <si>
    <t>Danh mục lệ phí</t>
  </si>
  <si>
    <t>Lệ phí hộ tịch</t>
  </si>
  <si>
    <t>Đối với việc đăng ký hộ tịch tại UBND xã, phường, thị trấn</t>
  </si>
  <si>
    <t>Khai sinh</t>
  </si>
  <si>
    <t>Đồng/trường hợp</t>
  </si>
  <si>
    <t>Khai tử</t>
  </si>
  <si>
    <t> Đồng/trường hợp</t>
  </si>
  <si>
    <t>Đăng ký lại việc kết hôn</t>
  </si>
  <si>
    <t>Nhận cha, mẹ, con</t>
  </si>
  <si>
    <t>Thay đổi, cải chính hộ tịch cho người dưới 14 tuổi, bổ sung hộ tịch</t>
  </si>
  <si>
    <t>g)</t>
  </si>
  <si>
    <t>Cấp giấy xác nhận tình trạng hôn nhân</t>
  </si>
  <si>
    <t>h)</t>
  </si>
  <si>
    <t>Xác nhận hoặc ghi vào Sổ hộ tịch các việc hộ tịch khác hoặc đăng ký hộ tịch khác</t>
  </si>
  <si>
    <t>Đối với việc đăng ký hộ tịch tại UBND cấp huyện</t>
  </si>
  <si>
    <t>Kết hôn</t>
  </si>
  <si>
    <t>Giám hộ</t>
  </si>
  <si>
    <t>Cải chính, bổ sung hộ tịch đối với người nước ngoài đã đăng ký hộ tịch tại cơ quan có thẩm quyền của Việt Nam; thay đổi, cải chính, bổ sung hộ tịch, xác định lại dân tộc cho người Việt Nam định cư ở nước ngoài đã đăng ký hộ tịch trước đây tại Việt Nam; thay đổi, cải chính hộ tịch cho công dân Việt Nam từ đủ 14 tuổi trở lên cư trú ở trong nước, xác định lại dân tộc</t>
  </si>
  <si>
    <t>Ghi vào Sổ hộ tịch các sự kiện hộ tịch của công dân Việt Nam đã được giải quyết tại cơ quan có thẩm quyền của nước ngoài</t>
  </si>
  <si>
    <t>Lệ phí cấp giấp phép xây dựng</t>
  </si>
  <si>
    <t>Nhà ở riêng lẻ của nhân dân (thuộc đối tượng phải có giấy phép)</t>
  </si>
  <si>
    <t>Đồng/giấy phép</t>
  </si>
  <si>
    <t>Công trình khác</t>
  </si>
  <si>
    <t>Gia hạn giấy phép xây dựng</t>
  </si>
  <si>
    <t>Lệ phí đăng ký kinh doanh</t>
  </si>
  <si>
    <t>Đăng ký hộ kinh doanh</t>
  </si>
  <si>
    <t>Đồng/lần cấp</t>
  </si>
  <si>
    <t>2 </t>
  </si>
  <si>
    <t>Đăng ký thành lập hợp tác xã, liên hiệp hợp tác xã (bao gồm cấp lần đầu, khi chia, tách, hợp nhất, sát nhập)</t>
  </si>
  <si>
    <t>Đăng ký thành lập chi nhánh, văn phòng đại diện, địa điểm kinh doanh của hợp tác xã, liên hiệp hợp tác xã</t>
  </si>
  <si>
    <t>Cấp lại giấy chứng nhận đăng ký hợp tác xã, liên hiệp hợp tác xã, văn phòng đại điện, địa điểm kinh doanh của hợp tác xã, liên hiệp hợp tác xã (trong trường hợp bị mất hoặc hư hỏng)</t>
  </si>
  <si>
    <t>Cấp đổi giấy chứng nhận đăng ký hợp tác xã, liên hiệp hợp tác xã</t>
  </si>
  <si>
    <t>Chứng nhận đăng ký thay đổi nội dung đăng ký kinh doanh cho hộ kinh doanh, hợp tác xã, liên hiệp hợp tác xã, cho chi nhánh, văn phòng đại diện, địa điểm kinh doanh của hợp tác xã, liên hiệp hợp tác xã</t>
  </si>
  <si>
    <t>Đồng/lần chứng nhận</t>
  </si>
  <si>
    <t xml:space="preserve"> Lệ phí cấp giấy chứng nhận quyền sử dụng đất, quyền sỡ hữu nhà ở và tài sản gắn liền với đất</t>
  </si>
  <si>
    <t>Cấp giấy chứng nhận lần đầu là QSD đất</t>
  </si>
  <si>
    <t>Cấp giấy chứng nhận lần đầu là tài sản gắn liền với đất (hoặc cấp GCNQSD đất và tài sản gắn liền với đất)</t>
  </si>
  <si>
    <t>Cấp lại, cấp đổi</t>
  </si>
  <si>
    <t>Đăng ký biến động</t>
  </si>
  <si>
    <t>Trích lục bản đồ địa chính, văn bản, số liệu hồ sơ địa chính</t>
  </si>
  <si>
    <t>Lệ phí cấp giấy phép cho người nước ngoài làm việc tại Việt Nam (đối với cấp phép do cơ quan địa phương thực hiện)</t>
  </si>
  <si>
    <t>Cấp mới giấy phép lao động</t>
  </si>
  <si>
    <t>Cấp lại giấy phép lao động</t>
  </si>
  <si>
    <t>Gia hạn giấy phép lao động</t>
  </si>
  <si>
    <t>2.1</t>
  </si>
  <si>
    <t>Trường hợp thẩm định mới</t>
  </si>
  <si>
    <t>2.2</t>
  </si>
  <si>
    <t>2.3</t>
  </si>
  <si>
    <t>1.2</t>
  </si>
  <si>
    <t>1.1</t>
  </si>
  <si>
    <t>1.3</t>
  </si>
  <si>
    <t>Phụ lục</t>
  </si>
  <si>
    <t>Các mức thu của các khoản phí quy định tại mục VIII, IX, X, XI áp dụng cho mỗi hồ sơ chỉ có 01 giấy chứng nhận. Trường hợp hồ sơ có tử 02 giấy chứng nhận trở lên thì từ giấy chứng nhận thứ 2 trở đi được tính tăng thêm 30% mức thu trên 01 giấy chứng nhận theo từng loại thủ tục.</t>
  </si>
  <si>
    <t>(Ban hành kèm theo Nghị quyết số      /2023/NQ-HĐND ngày     tháng 7 năm 2023 
của Hội đồng nhân dân tỉnh Quảng Trị)</t>
  </si>
  <si>
    <t xml:space="preserve">DANH MỤC, MỨC THU CÁC KHOẢN PHÍ, LỆ PHÍ 
 DỊCH VỤ CÔNG TRỰC TUYẾN </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</si>
</sst>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53">
    <font>
      <sz val="11"/>
      <color theme="1"/>
      <name val="Calibri"/>
      <family val="2"/>
    </font>
    <font>
      <sz val="11"/>
      <color indexed="8"/>
      <name val="Calibri"/>
      <family val="2"/>
    </font>
    <font>
      <sz val="12"/>
      <color indexed="8"/>
      <name val="Times New Roman"/>
      <family val="1"/>
    </font>
    <font>
      <vertAlign val="superscript"/>
      <sz val="12"/>
      <color indexed="8"/>
      <name val="Times New Roman"/>
      <family val="1"/>
    </font>
    <font>
      <vertAlign val="subscript"/>
      <sz val="12"/>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4"/>
      <name val="Calibri Light"/>
      <family val="2"/>
    </font>
    <font>
      <b/>
      <sz val="11"/>
      <color indexed="8"/>
      <name val="Calibri"/>
      <family val="2"/>
    </font>
    <font>
      <sz val="11"/>
      <color indexed="10"/>
      <name val="Calibri"/>
      <family val="2"/>
    </font>
    <font>
      <i/>
      <sz val="12"/>
      <color indexed="8"/>
      <name val="Times New Roman"/>
      <family val="1"/>
    </font>
    <font>
      <b/>
      <sz val="12"/>
      <color indexed="8"/>
      <name val="Times New Roman"/>
      <family val="1"/>
    </font>
    <font>
      <i/>
      <sz val="13"/>
      <color indexed="10"/>
      <name val="Times New Roman"/>
      <family val="1"/>
    </font>
    <font>
      <sz val="13"/>
      <color indexed="8"/>
      <name val="Calibri"/>
      <family val="2"/>
    </font>
    <font>
      <b/>
      <sz val="14"/>
      <color indexed="8"/>
      <name val="Times New Roman"/>
      <family val="1"/>
    </font>
    <font>
      <i/>
      <sz val="13"/>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libri Light"/>
      <family val="2"/>
    </font>
    <font>
      <b/>
      <sz val="11"/>
      <color theme="1"/>
      <name val="Calibri"/>
      <family val="2"/>
    </font>
    <font>
      <sz val="11"/>
      <color rgb="FFFF0000"/>
      <name val="Calibri"/>
      <family val="2"/>
    </font>
    <font>
      <i/>
      <sz val="12"/>
      <color theme="1"/>
      <name val="Times New Roman"/>
      <family val="1"/>
    </font>
    <font>
      <b/>
      <sz val="12"/>
      <color rgb="FF000000"/>
      <name val="Times New Roman"/>
      <family val="1"/>
    </font>
    <font>
      <b/>
      <sz val="12"/>
      <color theme="1"/>
      <name val="Times New Roman"/>
      <family val="1"/>
    </font>
    <font>
      <sz val="12"/>
      <color rgb="FF000000"/>
      <name val="Times New Roman"/>
      <family val="1"/>
    </font>
    <font>
      <sz val="12"/>
      <color theme="1"/>
      <name val="Times New Roman"/>
      <family val="1"/>
    </font>
    <font>
      <i/>
      <sz val="12"/>
      <color rgb="FF000000"/>
      <name val="Times New Roman"/>
      <family val="1"/>
    </font>
    <font>
      <i/>
      <sz val="13"/>
      <color rgb="FFFF0000"/>
      <name val="Times New Roman"/>
      <family val="1"/>
    </font>
    <font>
      <sz val="13"/>
      <color theme="1"/>
      <name val="Calibri"/>
      <family val="2"/>
    </font>
    <font>
      <b/>
      <sz val="14"/>
      <color theme="1"/>
      <name val="Times New Roman"/>
      <family val="1"/>
    </font>
    <font>
      <i/>
      <sz val="13"/>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top style="thin"/>
      <bottom style="thin"/>
    </border>
    <border>
      <left/>
      <right/>
      <top style="thin"/>
      <bottom style="thin"/>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28" borderId="2" applyNumberFormat="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41">
    <xf numFmtId="0" fontId="0" fillId="0" borderId="0" xfId="0" applyFont="1" applyAlignment="1">
      <alignment/>
    </xf>
    <xf numFmtId="0" fontId="43" fillId="0" borderId="0" xfId="0" applyFont="1" applyAlignment="1">
      <alignment horizontal="center"/>
    </xf>
    <xf numFmtId="0" fontId="44" fillId="33" borderId="10" xfId="0" applyFont="1" applyFill="1" applyBorder="1" applyAlignment="1">
      <alignment horizontal="center" vertical="center" wrapText="1"/>
    </xf>
    <xf numFmtId="1" fontId="45" fillId="0" borderId="10" xfId="0" applyNumberFormat="1" applyFont="1" applyBorder="1" applyAlignment="1">
      <alignment horizontal="center" vertical="center" wrapText="1"/>
    </xf>
    <xf numFmtId="0" fontId="44" fillId="33" borderId="10" xfId="0" applyFont="1" applyFill="1" applyBorder="1" applyAlignment="1">
      <alignment horizontal="left" vertical="center" wrapText="1"/>
    </xf>
    <xf numFmtId="0" fontId="46" fillId="33" borderId="10" xfId="0" applyFont="1" applyFill="1" applyBorder="1" applyAlignment="1">
      <alignment horizontal="center" vertical="center" wrapText="1"/>
    </xf>
    <xf numFmtId="0" fontId="46" fillId="33" borderId="10" xfId="0" applyFont="1" applyFill="1" applyBorder="1" applyAlignment="1">
      <alignment horizontal="justify" vertical="center" wrapText="1"/>
    </xf>
    <xf numFmtId="3" fontId="47" fillId="0" borderId="10" xfId="0" applyNumberFormat="1" applyFont="1" applyBorder="1" applyAlignment="1">
      <alignment horizontal="right" vertical="center" wrapText="1"/>
    </xf>
    <xf numFmtId="0" fontId="46" fillId="33" borderId="11" xfId="0" applyFont="1" applyFill="1" applyBorder="1" applyAlignment="1">
      <alignment horizontal="center" vertical="center" wrapText="1"/>
    </xf>
    <xf numFmtId="0" fontId="46" fillId="33" borderId="11" xfId="0" applyFont="1" applyFill="1" applyBorder="1" applyAlignment="1">
      <alignment horizontal="justify" vertical="center" wrapText="1"/>
    </xf>
    <xf numFmtId="0" fontId="44" fillId="33" borderId="10" xfId="0" applyFont="1" applyFill="1" applyBorder="1" applyAlignment="1">
      <alignment horizontal="justify" vertical="center" wrapText="1"/>
    </xf>
    <xf numFmtId="0" fontId="46" fillId="33" borderId="12" xfId="0" applyFont="1" applyFill="1" applyBorder="1" applyAlignment="1">
      <alignment horizontal="left" vertical="center" wrapText="1"/>
    </xf>
    <xf numFmtId="0" fontId="46" fillId="33" borderId="13" xfId="0" applyFont="1" applyFill="1" applyBorder="1" applyAlignment="1">
      <alignment horizontal="left" vertical="center" wrapText="1"/>
    </xf>
    <xf numFmtId="0" fontId="46" fillId="33" borderId="14" xfId="0" applyFont="1" applyFill="1" applyBorder="1" applyAlignment="1">
      <alignment horizontal="left" vertical="center" wrapText="1"/>
    </xf>
    <xf numFmtId="3" fontId="47" fillId="0" borderId="10" xfId="0" applyNumberFormat="1" applyFont="1" applyBorder="1" applyAlignment="1">
      <alignment horizontal="center" vertical="center" wrapText="1"/>
    </xf>
    <xf numFmtId="0" fontId="44" fillId="33" borderId="10" xfId="0" applyFont="1" applyFill="1" applyBorder="1" applyAlignment="1">
      <alignment vertical="center" wrapText="1"/>
    </xf>
    <xf numFmtId="0" fontId="48" fillId="33" borderId="10" xfId="0" applyFont="1" applyFill="1" applyBorder="1" applyAlignment="1">
      <alignment horizontal="justify" vertical="center" wrapText="1"/>
    </xf>
    <xf numFmtId="0" fontId="48" fillId="33" borderId="10" xfId="0" applyFont="1" applyFill="1" applyBorder="1" applyAlignment="1">
      <alignment horizontal="center" vertical="center" wrapText="1"/>
    </xf>
    <xf numFmtId="0" fontId="44" fillId="33" borderId="12" xfId="0" applyFont="1" applyFill="1" applyBorder="1" applyAlignment="1">
      <alignment vertical="center" wrapText="1"/>
    </xf>
    <xf numFmtId="0" fontId="44" fillId="33" borderId="13" xfId="0" applyFont="1" applyFill="1" applyBorder="1" applyAlignment="1">
      <alignment vertical="center" wrapText="1"/>
    </xf>
    <xf numFmtId="0" fontId="46" fillId="33" borderId="12" xfId="0" applyFont="1" applyFill="1" applyBorder="1" applyAlignment="1">
      <alignment vertical="center" wrapText="1"/>
    </xf>
    <xf numFmtId="0" fontId="46" fillId="33" borderId="13" xfId="0" applyFont="1" applyFill="1" applyBorder="1" applyAlignment="1">
      <alignment vertical="center" wrapText="1"/>
    </xf>
    <xf numFmtId="0" fontId="46" fillId="33" borderId="10" xfId="0" applyFont="1" applyFill="1" applyBorder="1" applyAlignment="1">
      <alignment vertical="center" wrapText="1"/>
    </xf>
    <xf numFmtId="0" fontId="0" fillId="0" borderId="0" xfId="0" applyAlignment="1">
      <alignment horizontal="left"/>
    </xf>
    <xf numFmtId="0" fontId="49" fillId="0" borderId="0" xfId="0" applyFont="1" applyAlignment="1">
      <alignment/>
    </xf>
    <xf numFmtId="0" fontId="50" fillId="0" borderId="0" xfId="0" applyFont="1" applyAlignment="1">
      <alignment/>
    </xf>
    <xf numFmtId="0" fontId="46" fillId="33" borderId="10" xfId="0" applyFont="1" applyFill="1" applyBorder="1" applyAlignment="1">
      <alignment horizontal="left" vertical="center" wrapText="1"/>
    </xf>
    <xf numFmtId="0" fontId="44" fillId="33" borderId="12" xfId="0" applyFont="1" applyFill="1" applyBorder="1" applyAlignment="1">
      <alignment horizontal="left" vertical="center" wrapText="1"/>
    </xf>
    <xf numFmtId="0" fontId="44" fillId="33" borderId="13" xfId="0" applyFont="1" applyFill="1" applyBorder="1" applyAlignment="1">
      <alignment horizontal="left" vertical="center" wrapText="1"/>
    </xf>
    <xf numFmtId="0" fontId="44" fillId="33" borderId="14" xfId="0" applyFont="1" applyFill="1" applyBorder="1" applyAlignment="1">
      <alignment horizontal="left" vertical="center" wrapText="1"/>
    </xf>
    <xf numFmtId="0" fontId="46" fillId="33" borderId="12" xfId="0" applyFont="1" applyFill="1" applyBorder="1" applyAlignment="1">
      <alignment horizontal="left" vertical="center" wrapText="1"/>
    </xf>
    <xf numFmtId="0" fontId="46" fillId="33" borderId="13" xfId="0" applyFont="1" applyFill="1" applyBorder="1" applyAlignment="1">
      <alignment horizontal="left" vertical="center" wrapText="1"/>
    </xf>
    <xf numFmtId="0" fontId="46" fillId="33" borderId="14" xfId="0" applyFont="1" applyFill="1" applyBorder="1" applyAlignment="1">
      <alignment horizontal="left" vertical="center" wrapText="1"/>
    </xf>
    <xf numFmtId="0" fontId="51" fillId="0" borderId="0" xfId="0" applyFont="1" applyAlignment="1">
      <alignment horizontal="center"/>
    </xf>
    <xf numFmtId="0" fontId="51" fillId="0" borderId="0" xfId="0" applyFont="1" applyAlignment="1">
      <alignment horizontal="center" vertical="center" wrapText="1"/>
    </xf>
    <xf numFmtId="0" fontId="52" fillId="0" borderId="0" xfId="0" applyFont="1" applyAlignment="1">
      <alignment horizontal="center" vertical="center" wrapText="1"/>
    </xf>
    <xf numFmtId="0" fontId="44" fillId="33" borderId="10" xfId="0" applyFont="1" applyFill="1" applyBorder="1" applyAlignment="1">
      <alignment horizontal="left" vertical="center" wrapText="1"/>
    </xf>
    <xf numFmtId="0" fontId="48" fillId="33" borderId="12" xfId="0" applyFont="1" applyFill="1" applyBorder="1" applyAlignment="1">
      <alignment horizontal="left" vertical="center" wrapText="1"/>
    </xf>
    <xf numFmtId="0" fontId="48" fillId="33" borderId="13" xfId="0" applyFont="1" applyFill="1" applyBorder="1" applyAlignment="1">
      <alignment horizontal="left" vertical="center" wrapText="1"/>
    </xf>
    <xf numFmtId="0" fontId="48" fillId="33" borderId="14" xfId="0" applyFont="1" applyFill="1" applyBorder="1" applyAlignment="1">
      <alignment horizontal="left" vertical="center" wrapText="1"/>
    </xf>
    <xf numFmtId="0" fontId="46" fillId="33" borderId="0" xfId="0" applyFont="1" applyFill="1" applyAlignment="1">
      <alignment horizontal="lef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urrency" xfId="43"/>
    <cellStyle name="Currency [0]" xfId="44"/>
    <cellStyle name="Check Cell"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1219200</xdr:colOff>
      <xdr:row>1</xdr:row>
      <xdr:rowOff>552450</xdr:rowOff>
    </xdr:from>
    <xdr:to>
      <xdr:col>2</xdr:col>
      <xdr:colOff>657225</xdr:colOff>
      <xdr:row>1</xdr:row>
      <xdr:rowOff>552450</xdr:rowOff>
    </xdr:to>
    <xdr:sp>
      <xdr:nvSpPr>
        <xdr:cNvPr id="1" name="Straight Connector 3"/>
        <xdr:cNvSpPr>
          <a:spLocks/>
        </xdr:cNvSpPr>
      </xdr:nvSpPr>
      <xdr:spPr>
        <a:xfrm flipV="1">
          <a:off x="1828800" y="790575"/>
          <a:ext cx="2286000" cy="0"/>
        </a:xfrm>
        <a:prstGeom prst="line">
          <a:avLst/>
        </a:prstGeom>
        <a:noFill/>
        <a:ln w="6350" cmpd="sng">
          <a:solidFill>
            <a:srgbClr val="4472C4"/>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PHONG%20QLGCS%20NAM%202023\Ngh&#7883;%20quy&#7871;t%20ph&#237;%20tr&#7921;c%20tuy&#7871;n\D&#7921;%20th&#7843;o%20l&#7847;n%202%20(4-5-2023)\B&#7843;ng%20m&#7913;c%20thu%20-%20PL%2002%20%20PL%200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ỔNG QUÁT"/>
      <sheetName val="SS MỨC THU"/>
      <sheetName val="TÌNH HÌNH THU PHÍ LỆ PHÍ"/>
      <sheetName val="Dự báo"/>
      <sheetName val="So sánh mức thu trực tuyến"/>
      <sheetName val="Bảng mức thu"/>
    </sheetNames>
    <sheetDataSet>
      <sheetData sheetId="4">
        <row r="9">
          <cell r="E9">
            <v>360000</v>
          </cell>
        </row>
        <row r="10">
          <cell r="E10">
            <v>800000</v>
          </cell>
        </row>
        <row r="11">
          <cell r="E11">
            <v>2200000</v>
          </cell>
        </row>
        <row r="12">
          <cell r="E12">
            <v>9040000</v>
          </cell>
        </row>
        <row r="14">
          <cell r="E14">
            <v>9040000</v>
          </cell>
        </row>
        <row r="17">
          <cell r="E17">
            <v>320000</v>
          </cell>
        </row>
        <row r="18">
          <cell r="E18">
            <v>880000</v>
          </cell>
        </row>
        <row r="19">
          <cell r="E19">
            <v>2080000</v>
          </cell>
        </row>
        <row r="20">
          <cell r="E20">
            <v>4000000</v>
          </cell>
        </row>
        <row r="24">
          <cell r="E24">
            <v>320000</v>
          </cell>
        </row>
        <row r="25">
          <cell r="E25">
            <v>1120000</v>
          </cell>
        </row>
        <row r="26">
          <cell r="E26">
            <v>2720000</v>
          </cell>
        </row>
        <row r="27">
          <cell r="E27">
            <v>4800000</v>
          </cell>
        </row>
        <row r="31">
          <cell r="E31">
            <v>1120000</v>
          </cell>
        </row>
        <row r="34">
          <cell r="E34">
            <v>480000</v>
          </cell>
        </row>
        <row r="35">
          <cell r="E35">
            <v>1440000</v>
          </cell>
        </row>
        <row r="36">
          <cell r="E36">
            <v>3520000</v>
          </cell>
        </row>
        <row r="37">
          <cell r="E37">
            <v>6720000</v>
          </cell>
        </row>
        <row r="43">
          <cell r="E43">
            <v>8320000</v>
          </cell>
        </row>
        <row r="44">
          <cell r="E44">
            <v>6400000</v>
          </cell>
        </row>
        <row r="45">
          <cell r="E45">
            <v>6200000</v>
          </cell>
        </row>
        <row r="46">
          <cell r="E46">
            <v>1760000</v>
          </cell>
        </row>
        <row r="47">
          <cell r="E47" t="str">
            <v>Bằng 50% mức phí cấp giấy phép môi trường</v>
          </cell>
        </row>
        <row r="48">
          <cell r="E48" t="str">
            <v>Bằng mức phí cấp giấy phép môi trường</v>
          </cell>
        </row>
        <row r="49">
          <cell r="E49" t="str">
            <v>Bằng 50% mức phí cấp giấy phép môi trường </v>
          </cell>
        </row>
        <row r="52">
          <cell r="E52">
            <v>4480000</v>
          </cell>
        </row>
        <row r="53">
          <cell r="E53">
            <v>3280000</v>
          </cell>
        </row>
        <row r="54">
          <cell r="E54">
            <v>3520000</v>
          </cell>
        </row>
        <row r="55">
          <cell r="E55">
            <v>1760000</v>
          </cell>
        </row>
        <row r="56">
          <cell r="E56" t="str">
            <v>Bằng 50% mức phí cấp giấy phép môi trường</v>
          </cell>
        </row>
        <row r="57">
          <cell r="E57" t="str">
            <v>Bằng mức phí cấp giấy phép môi trường</v>
          </cell>
        </row>
        <row r="58">
          <cell r="E58" t="str">
            <v>Bằng 50% mức phí cấp giấy phép môi trường </v>
          </cell>
        </row>
        <row r="61">
          <cell r="E61">
            <v>112000</v>
          </cell>
        </row>
        <row r="62">
          <cell r="E62">
            <v>200000</v>
          </cell>
        </row>
        <row r="64">
          <cell r="E64">
            <v>112000</v>
          </cell>
        </row>
        <row r="65">
          <cell r="E65">
            <v>200000</v>
          </cell>
        </row>
        <row r="67">
          <cell r="E67">
            <v>136000</v>
          </cell>
        </row>
        <row r="68">
          <cell r="E68">
            <v>256000</v>
          </cell>
        </row>
        <row r="72">
          <cell r="E72">
            <v>112000</v>
          </cell>
        </row>
        <row r="73">
          <cell r="E73">
            <v>232000</v>
          </cell>
        </row>
        <row r="75">
          <cell r="E75">
            <v>112000</v>
          </cell>
        </row>
        <row r="76">
          <cell r="E76">
            <v>232000</v>
          </cell>
        </row>
        <row r="78">
          <cell r="E78">
            <v>136000</v>
          </cell>
        </row>
        <row r="79">
          <cell r="E79">
            <v>296000</v>
          </cell>
        </row>
        <row r="82">
          <cell r="E82">
            <v>104000</v>
          </cell>
        </row>
        <row r="83">
          <cell r="E83">
            <v>120000</v>
          </cell>
        </row>
        <row r="85">
          <cell r="E85">
            <v>72000</v>
          </cell>
        </row>
        <row r="86">
          <cell r="E86">
            <v>80000</v>
          </cell>
        </row>
        <row r="88">
          <cell r="E88">
            <v>160000</v>
          </cell>
        </row>
        <row r="89">
          <cell r="E89">
            <v>176000</v>
          </cell>
        </row>
        <row r="91">
          <cell r="E91">
            <v>112000</v>
          </cell>
        </row>
        <row r="93">
          <cell r="E93">
            <v>120000</v>
          </cell>
        </row>
        <row r="97">
          <cell r="E97">
            <v>72000</v>
          </cell>
        </row>
        <row r="98">
          <cell r="E98">
            <v>88000</v>
          </cell>
        </row>
        <row r="100">
          <cell r="E100">
            <v>112000</v>
          </cell>
        </row>
        <row r="101">
          <cell r="E101">
            <v>120000</v>
          </cell>
        </row>
        <row r="103">
          <cell r="E103">
            <v>136000</v>
          </cell>
        </row>
        <row r="104">
          <cell r="E104">
            <v>144000</v>
          </cell>
        </row>
        <row r="107">
          <cell r="E107">
            <v>72000</v>
          </cell>
        </row>
        <row r="108">
          <cell r="E108">
            <v>88000</v>
          </cell>
        </row>
        <row r="110">
          <cell r="E110">
            <v>112000</v>
          </cell>
        </row>
        <row r="111">
          <cell r="E111">
            <v>120000</v>
          </cell>
        </row>
        <row r="113">
          <cell r="E113">
            <v>136000</v>
          </cell>
        </row>
        <row r="114">
          <cell r="E114">
            <v>144000</v>
          </cell>
        </row>
        <row r="118">
          <cell r="E118">
            <v>4000</v>
          </cell>
        </row>
        <row r="119">
          <cell r="E119">
            <v>4000</v>
          </cell>
        </row>
        <row r="120">
          <cell r="E120">
            <v>16000</v>
          </cell>
        </row>
        <row r="121">
          <cell r="E121">
            <v>8000</v>
          </cell>
        </row>
        <row r="122">
          <cell r="E122">
            <v>8000</v>
          </cell>
        </row>
        <row r="123">
          <cell r="E123">
            <v>8000</v>
          </cell>
        </row>
        <row r="124">
          <cell r="E124">
            <v>4000</v>
          </cell>
        </row>
        <row r="126">
          <cell r="E126">
            <v>40000</v>
          </cell>
        </row>
        <row r="127">
          <cell r="E127">
            <v>40000</v>
          </cell>
        </row>
        <row r="128">
          <cell r="E128">
            <v>960000</v>
          </cell>
        </row>
        <row r="129">
          <cell r="E129">
            <v>40000</v>
          </cell>
        </row>
        <row r="130">
          <cell r="E130">
            <v>960000</v>
          </cell>
        </row>
        <row r="131">
          <cell r="E131">
            <v>20000</v>
          </cell>
        </row>
        <row r="132">
          <cell r="E132">
            <v>40000</v>
          </cell>
        </row>
        <row r="134">
          <cell r="E134">
            <v>80000</v>
          </cell>
        </row>
        <row r="135">
          <cell r="E135">
            <v>160000</v>
          </cell>
        </row>
        <row r="136">
          <cell r="E136">
            <v>40000</v>
          </cell>
        </row>
        <row r="138">
          <cell r="E138">
            <v>80000</v>
          </cell>
        </row>
        <row r="139">
          <cell r="E139">
            <v>160000</v>
          </cell>
        </row>
        <row r="140">
          <cell r="E140">
            <v>24000</v>
          </cell>
        </row>
        <row r="141">
          <cell r="E141">
            <v>24000</v>
          </cell>
        </row>
        <row r="142">
          <cell r="E142">
            <v>24000</v>
          </cell>
        </row>
        <row r="143">
          <cell r="E143">
            <v>24000</v>
          </cell>
        </row>
        <row r="146">
          <cell r="E146">
            <v>24000</v>
          </cell>
        </row>
        <row r="147">
          <cell r="E147">
            <v>80000</v>
          </cell>
        </row>
        <row r="149">
          <cell r="E149">
            <v>40000</v>
          </cell>
        </row>
        <row r="150">
          <cell r="E150">
            <v>160000</v>
          </cell>
        </row>
        <row r="152">
          <cell r="E152">
            <v>24000</v>
          </cell>
        </row>
        <row r="153">
          <cell r="E153">
            <v>40000</v>
          </cell>
        </row>
        <row r="155">
          <cell r="E155">
            <v>16000</v>
          </cell>
        </row>
        <row r="156">
          <cell r="E156">
            <v>24000</v>
          </cell>
        </row>
        <row r="158">
          <cell r="E158">
            <v>16000</v>
          </cell>
        </row>
        <row r="159">
          <cell r="E159">
            <v>24000</v>
          </cell>
        </row>
        <row r="161">
          <cell r="E161">
            <v>400000</v>
          </cell>
        </row>
        <row r="162">
          <cell r="E162">
            <v>280000</v>
          </cell>
        </row>
        <row r="163">
          <cell r="E163">
            <v>400000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197"/>
  <sheetViews>
    <sheetView tabSelected="1" zoomScalePageLayoutView="0" workbookViewId="0" topLeftCell="A187">
      <selection activeCell="F71" sqref="F71"/>
    </sheetView>
  </sheetViews>
  <sheetFormatPr defaultColWidth="9.140625" defaultRowHeight="15"/>
  <cols>
    <col min="2" max="2" width="42.7109375" style="0" customWidth="1"/>
    <col min="3" max="3" width="16.00390625" style="0" customWidth="1"/>
    <col min="4" max="4" width="21.00390625" style="0" customWidth="1"/>
  </cols>
  <sheetData>
    <row r="1" spans="1:4" ht="18.75">
      <c r="A1" s="33" t="s">
        <v>158</v>
      </c>
      <c r="B1" s="33"/>
      <c r="C1" s="33"/>
      <c r="D1" s="33"/>
    </row>
    <row r="2" spans="1:4" ht="43.5" customHeight="1">
      <c r="A2" s="34" t="s">
        <v>161</v>
      </c>
      <c r="B2" s="34"/>
      <c r="C2" s="34"/>
      <c r="D2" s="34"/>
    </row>
    <row r="3" spans="1:4" ht="34.5" customHeight="1">
      <c r="A3" s="35" t="s">
        <v>160</v>
      </c>
      <c r="B3" s="35"/>
      <c r="C3" s="35"/>
      <c r="D3" s="35"/>
    </row>
    <row r="4" spans="1:4" ht="15.75">
      <c r="A4" s="1"/>
      <c r="B4" s="1"/>
      <c r="C4" s="1"/>
      <c r="D4" s="1" t="s">
        <v>0</v>
      </c>
    </row>
    <row r="5" spans="1:4" ht="49.5" customHeight="1">
      <c r="A5" s="2" t="s">
        <v>1</v>
      </c>
      <c r="B5" s="2" t="s">
        <v>2</v>
      </c>
      <c r="C5" s="2" t="s">
        <v>3</v>
      </c>
      <c r="D5" s="3" t="s">
        <v>4</v>
      </c>
    </row>
    <row r="6" spans="1:4" ht="29.25" customHeight="1">
      <c r="A6" s="2" t="s">
        <v>5</v>
      </c>
      <c r="B6" s="36" t="s">
        <v>6</v>
      </c>
      <c r="C6" s="36"/>
      <c r="D6" s="36"/>
    </row>
    <row r="7" spans="1:4" ht="33.75" customHeight="1">
      <c r="A7" s="2" t="s">
        <v>7</v>
      </c>
      <c r="B7" s="36" t="s">
        <v>8</v>
      </c>
      <c r="C7" s="36"/>
      <c r="D7" s="36"/>
    </row>
    <row r="8" spans="1:4" ht="24.75" customHeight="1">
      <c r="A8" s="5">
        <v>1</v>
      </c>
      <c r="B8" s="6" t="s">
        <v>9</v>
      </c>
      <c r="C8" s="5" t="s">
        <v>10</v>
      </c>
      <c r="D8" s="7">
        <f>'[1]So sánh mức thu trực tuyến'!E9</f>
        <v>360000</v>
      </c>
    </row>
    <row r="9" spans="1:4" ht="24.75" customHeight="1">
      <c r="A9" s="5">
        <v>2</v>
      </c>
      <c r="B9" s="6" t="s">
        <v>11</v>
      </c>
      <c r="C9" s="5" t="s">
        <v>12</v>
      </c>
      <c r="D9" s="7">
        <f>'[1]So sánh mức thu trực tuyến'!E10</f>
        <v>800000</v>
      </c>
    </row>
    <row r="10" spans="1:4" ht="33" customHeight="1">
      <c r="A10" s="8">
        <v>3</v>
      </c>
      <c r="B10" s="9" t="s">
        <v>13</v>
      </c>
      <c r="C10" s="8" t="s">
        <v>14</v>
      </c>
      <c r="D10" s="7">
        <f>'[1]So sánh mức thu trực tuyến'!E11</f>
        <v>2200000</v>
      </c>
    </row>
    <row r="11" spans="1:4" ht="53.25" customHeight="1">
      <c r="A11" s="2" t="s">
        <v>15</v>
      </c>
      <c r="B11" s="10" t="s">
        <v>16</v>
      </c>
      <c r="C11" s="5" t="s">
        <v>17</v>
      </c>
      <c r="D11" s="7">
        <f>'[1]So sánh mức thu trực tuyến'!E12</f>
        <v>9040000</v>
      </c>
    </row>
    <row r="12" spans="1:4" ht="47.25" customHeight="1">
      <c r="A12" s="2" t="s">
        <v>18</v>
      </c>
      <c r="B12" s="27" t="s">
        <v>19</v>
      </c>
      <c r="C12" s="28"/>
      <c r="D12" s="29"/>
    </row>
    <row r="13" spans="1:4" ht="48" customHeight="1">
      <c r="A13" s="5">
        <v>1</v>
      </c>
      <c r="B13" s="6" t="s">
        <v>20</v>
      </c>
      <c r="C13" s="5" t="s">
        <v>21</v>
      </c>
      <c r="D13" s="7">
        <f>'[1]So sánh mức thu trực tuyến'!E14</f>
        <v>9040000</v>
      </c>
    </row>
    <row r="14" spans="1:4" ht="46.5" customHeight="1">
      <c r="A14" s="2" t="s">
        <v>22</v>
      </c>
      <c r="B14" s="27" t="s">
        <v>23</v>
      </c>
      <c r="C14" s="28"/>
      <c r="D14" s="29"/>
    </row>
    <row r="15" spans="1:4" ht="24.75" customHeight="1">
      <c r="A15" s="5">
        <v>1</v>
      </c>
      <c r="B15" s="30" t="s">
        <v>24</v>
      </c>
      <c r="C15" s="31"/>
      <c r="D15" s="32"/>
    </row>
    <row r="16" spans="1:4" ht="24.75" customHeight="1">
      <c r="A16" s="5" t="s">
        <v>156</v>
      </c>
      <c r="B16" s="26" t="s">
        <v>152</v>
      </c>
      <c r="C16" s="26"/>
      <c r="D16" s="26"/>
    </row>
    <row r="17" spans="1:4" ht="49.5" customHeight="1">
      <c r="A17" s="5" t="s">
        <v>25</v>
      </c>
      <c r="B17" s="6" t="s">
        <v>26</v>
      </c>
      <c r="C17" s="5" t="s">
        <v>27</v>
      </c>
      <c r="D17" s="7">
        <f>'[1]So sánh mức thu trực tuyến'!E17</f>
        <v>320000</v>
      </c>
    </row>
    <row r="18" spans="1:4" ht="36.75" customHeight="1">
      <c r="A18" s="5" t="s">
        <v>28</v>
      </c>
      <c r="B18" s="6" t="s">
        <v>29</v>
      </c>
      <c r="C18" s="5" t="s">
        <v>30</v>
      </c>
      <c r="D18" s="7">
        <f>'[1]So sánh mức thu trực tuyến'!E18</f>
        <v>880000</v>
      </c>
    </row>
    <row r="19" spans="1:4" ht="42.75" customHeight="1">
      <c r="A19" s="5" t="s">
        <v>31</v>
      </c>
      <c r="B19" s="6" t="s">
        <v>32</v>
      </c>
      <c r="C19" s="5" t="s">
        <v>30</v>
      </c>
      <c r="D19" s="7">
        <f>'[1]So sánh mức thu trực tuyến'!E19</f>
        <v>2080000</v>
      </c>
    </row>
    <row r="20" spans="1:4" ht="39" customHeight="1">
      <c r="A20" s="5" t="s">
        <v>33</v>
      </c>
      <c r="B20" s="6" t="s">
        <v>34</v>
      </c>
      <c r="C20" s="5" t="s">
        <v>30</v>
      </c>
      <c r="D20" s="7">
        <f>'[1]So sánh mức thu trực tuyến'!E20</f>
        <v>4000000</v>
      </c>
    </row>
    <row r="21" spans="1:4" ht="27" customHeight="1">
      <c r="A21" s="5" t="s">
        <v>155</v>
      </c>
      <c r="B21" s="6" t="s">
        <v>36</v>
      </c>
      <c r="C21" s="5"/>
      <c r="D21" s="14"/>
    </row>
    <row r="22" spans="1:4" ht="39.75" customHeight="1">
      <c r="A22" s="5" t="s">
        <v>25</v>
      </c>
      <c r="B22" s="6" t="s">
        <v>26</v>
      </c>
      <c r="C22" s="5" t="s">
        <v>27</v>
      </c>
      <c r="D22" s="7">
        <f>D17*0.5</f>
        <v>160000</v>
      </c>
    </row>
    <row r="23" spans="1:4" ht="39.75" customHeight="1">
      <c r="A23" s="5" t="s">
        <v>28</v>
      </c>
      <c r="B23" s="6" t="s">
        <v>29</v>
      </c>
      <c r="C23" s="5" t="s">
        <v>30</v>
      </c>
      <c r="D23" s="7">
        <f>D18*0.5</f>
        <v>440000</v>
      </c>
    </row>
    <row r="24" spans="1:4" ht="39.75" customHeight="1">
      <c r="A24" s="5" t="s">
        <v>31</v>
      </c>
      <c r="B24" s="6" t="s">
        <v>32</v>
      </c>
      <c r="C24" s="5" t="s">
        <v>30</v>
      </c>
      <c r="D24" s="7">
        <f>D19*0.5</f>
        <v>1040000</v>
      </c>
    </row>
    <row r="25" spans="1:4" ht="39.75" customHeight="1">
      <c r="A25" s="5" t="s">
        <v>33</v>
      </c>
      <c r="B25" s="6" t="s">
        <v>34</v>
      </c>
      <c r="C25" s="5" t="s">
        <v>30</v>
      </c>
      <c r="D25" s="7">
        <f>D20*0.5</f>
        <v>2000000</v>
      </c>
    </row>
    <row r="26" spans="1:4" ht="29.25" customHeight="1">
      <c r="A26" s="5" t="s">
        <v>157</v>
      </c>
      <c r="B26" s="6" t="s">
        <v>37</v>
      </c>
      <c r="C26" s="5"/>
      <c r="D26" s="14"/>
    </row>
    <row r="27" spans="1:4" ht="39.75" customHeight="1">
      <c r="A27" s="5" t="s">
        <v>25</v>
      </c>
      <c r="B27" s="6" t="s">
        <v>26</v>
      </c>
      <c r="C27" s="5" t="s">
        <v>27</v>
      </c>
      <c r="D27" s="7">
        <f>D17*0.3</f>
        <v>96000</v>
      </c>
    </row>
    <row r="28" spans="1:4" ht="39.75" customHeight="1">
      <c r="A28" s="5" t="s">
        <v>28</v>
      </c>
      <c r="B28" s="6" t="s">
        <v>29</v>
      </c>
      <c r="C28" s="5" t="s">
        <v>30</v>
      </c>
      <c r="D28" s="7">
        <f>D18*0.3</f>
        <v>264000</v>
      </c>
    </row>
    <row r="29" spans="1:4" ht="39.75" customHeight="1">
      <c r="A29" s="5" t="s">
        <v>31</v>
      </c>
      <c r="B29" s="6" t="s">
        <v>32</v>
      </c>
      <c r="C29" s="5" t="s">
        <v>30</v>
      </c>
      <c r="D29" s="7">
        <f>D19*0.3</f>
        <v>624000</v>
      </c>
    </row>
    <row r="30" spans="1:4" ht="39.75" customHeight="1">
      <c r="A30" s="5" t="s">
        <v>33</v>
      </c>
      <c r="B30" s="6" t="s">
        <v>34</v>
      </c>
      <c r="C30" s="5" t="s">
        <v>30</v>
      </c>
      <c r="D30" s="7">
        <f>D20*0.3</f>
        <v>1200000</v>
      </c>
    </row>
    <row r="31" spans="1:4" ht="24.75" customHeight="1">
      <c r="A31" s="5">
        <v>2</v>
      </c>
      <c r="B31" s="30" t="s">
        <v>38</v>
      </c>
      <c r="C31" s="31"/>
      <c r="D31" s="32"/>
    </row>
    <row r="32" spans="1:4" ht="24.75" customHeight="1">
      <c r="A32" s="5" t="s">
        <v>151</v>
      </c>
      <c r="B32" s="11" t="s">
        <v>152</v>
      </c>
      <c r="C32" s="12"/>
      <c r="D32" s="13"/>
    </row>
    <row r="33" spans="1:4" ht="44.25" customHeight="1">
      <c r="A33" s="5" t="s">
        <v>39</v>
      </c>
      <c r="B33" s="6" t="s">
        <v>40</v>
      </c>
      <c r="C33" s="5" t="s">
        <v>41</v>
      </c>
      <c r="D33" s="7">
        <f>'[1]So sánh mức thu trực tuyến'!E24</f>
        <v>320000</v>
      </c>
    </row>
    <row r="34" spans="1:4" ht="43.5" customHeight="1">
      <c r="A34" s="5" t="s">
        <v>42</v>
      </c>
      <c r="B34" s="6" t="s">
        <v>43</v>
      </c>
      <c r="C34" s="5" t="s">
        <v>41</v>
      </c>
      <c r="D34" s="7">
        <f>'[1]So sánh mức thu trực tuyến'!E25</f>
        <v>1120000</v>
      </c>
    </row>
    <row r="35" spans="1:4" ht="39" customHeight="1">
      <c r="A35" s="5" t="s">
        <v>44</v>
      </c>
      <c r="B35" s="6" t="s">
        <v>45</v>
      </c>
      <c r="C35" s="5" t="s">
        <v>41</v>
      </c>
      <c r="D35" s="7">
        <f>'[1]So sánh mức thu trực tuyến'!E26</f>
        <v>2720000</v>
      </c>
    </row>
    <row r="36" spans="1:4" ht="42" customHeight="1">
      <c r="A36" s="5" t="s">
        <v>46</v>
      </c>
      <c r="B36" s="6" t="s">
        <v>47</v>
      </c>
      <c r="C36" s="5" t="s">
        <v>41</v>
      </c>
      <c r="D36" s="7">
        <f>'[1]So sánh mức thu trực tuyến'!E27</f>
        <v>4800000</v>
      </c>
    </row>
    <row r="37" spans="1:4" ht="26.25" customHeight="1">
      <c r="A37" s="5" t="s">
        <v>153</v>
      </c>
      <c r="B37" s="6" t="s">
        <v>36</v>
      </c>
      <c r="C37" s="5"/>
      <c r="D37" s="14"/>
    </row>
    <row r="38" spans="1:4" ht="32.25" customHeight="1">
      <c r="A38" s="5" t="s">
        <v>39</v>
      </c>
      <c r="B38" s="6" t="s">
        <v>40</v>
      </c>
      <c r="C38" s="5" t="s">
        <v>41</v>
      </c>
      <c r="D38" s="7">
        <f>D33*0.5</f>
        <v>160000</v>
      </c>
    </row>
    <row r="39" spans="1:4" ht="36" customHeight="1">
      <c r="A39" s="5" t="s">
        <v>42</v>
      </c>
      <c r="B39" s="6" t="s">
        <v>43</v>
      </c>
      <c r="C39" s="5" t="s">
        <v>41</v>
      </c>
      <c r="D39" s="7">
        <f>D34*0.5</f>
        <v>560000</v>
      </c>
    </row>
    <row r="40" spans="1:4" ht="39.75" customHeight="1">
      <c r="A40" s="5" t="s">
        <v>44</v>
      </c>
      <c r="B40" s="6" t="s">
        <v>45</v>
      </c>
      <c r="C40" s="5" t="s">
        <v>41</v>
      </c>
      <c r="D40" s="7">
        <f>D35*0.5</f>
        <v>1360000</v>
      </c>
    </row>
    <row r="41" spans="1:4" ht="35.25" customHeight="1">
      <c r="A41" s="5" t="s">
        <v>46</v>
      </c>
      <c r="B41" s="6" t="s">
        <v>47</v>
      </c>
      <c r="C41" s="5" t="s">
        <v>41</v>
      </c>
      <c r="D41" s="7">
        <f>D36*0.5</f>
        <v>2400000</v>
      </c>
    </row>
    <row r="42" spans="1:4" ht="30.75" customHeight="1">
      <c r="A42" s="5" t="s">
        <v>154</v>
      </c>
      <c r="B42" s="6" t="s">
        <v>37</v>
      </c>
      <c r="C42" s="5"/>
      <c r="D42" s="14"/>
    </row>
    <row r="43" spans="1:4" ht="39.75" customHeight="1">
      <c r="A43" s="5" t="s">
        <v>39</v>
      </c>
      <c r="B43" s="6" t="s">
        <v>40</v>
      </c>
      <c r="C43" s="5" t="s">
        <v>41</v>
      </c>
      <c r="D43" s="7">
        <f>D33*0.3</f>
        <v>96000</v>
      </c>
    </row>
    <row r="44" spans="1:4" ht="39.75" customHeight="1">
      <c r="A44" s="5" t="s">
        <v>42</v>
      </c>
      <c r="B44" s="6" t="s">
        <v>43</v>
      </c>
      <c r="C44" s="5" t="s">
        <v>41</v>
      </c>
      <c r="D44" s="7">
        <f>D34*0.3</f>
        <v>336000</v>
      </c>
    </row>
    <row r="45" spans="1:4" ht="39.75" customHeight="1">
      <c r="A45" s="5" t="s">
        <v>44</v>
      </c>
      <c r="B45" s="6" t="s">
        <v>45</v>
      </c>
      <c r="C45" s="5" t="s">
        <v>41</v>
      </c>
      <c r="D45" s="7">
        <f>D35*0.3</f>
        <v>816000</v>
      </c>
    </row>
    <row r="46" spans="1:4" ht="39.75" customHeight="1">
      <c r="A46" s="5" t="s">
        <v>46</v>
      </c>
      <c r="B46" s="6" t="s">
        <v>47</v>
      </c>
      <c r="C46" s="5" t="s">
        <v>41</v>
      </c>
      <c r="D46" s="7">
        <f>D36*0.3</f>
        <v>1440000</v>
      </c>
    </row>
    <row r="47" spans="1:4" ht="45" customHeight="1">
      <c r="A47" s="2" t="s">
        <v>48</v>
      </c>
      <c r="B47" s="27" t="s">
        <v>49</v>
      </c>
      <c r="C47" s="28"/>
      <c r="D47" s="29"/>
    </row>
    <row r="48" spans="1:4" ht="41.25" customHeight="1">
      <c r="A48" s="5">
        <v>1</v>
      </c>
      <c r="B48" s="6" t="s">
        <v>50</v>
      </c>
      <c r="C48" s="5" t="s">
        <v>51</v>
      </c>
      <c r="D48" s="7">
        <f>'[1]So sánh mức thu trực tuyến'!E31</f>
        <v>1120000</v>
      </c>
    </row>
    <row r="49" spans="1:4" ht="35.25" customHeight="1">
      <c r="A49" s="5">
        <v>2</v>
      </c>
      <c r="B49" s="6" t="s">
        <v>36</v>
      </c>
      <c r="C49" s="5" t="s">
        <v>51</v>
      </c>
      <c r="D49" s="7">
        <f>D48*0.5</f>
        <v>560000</v>
      </c>
    </row>
    <row r="50" spans="1:4" ht="39.75" customHeight="1">
      <c r="A50" s="2" t="s">
        <v>52</v>
      </c>
      <c r="B50" s="27" t="s">
        <v>53</v>
      </c>
      <c r="C50" s="28"/>
      <c r="D50" s="29"/>
    </row>
    <row r="51" spans="1:4" ht="32.25" customHeight="1">
      <c r="A51" s="2">
        <v>1</v>
      </c>
      <c r="B51" s="26" t="s">
        <v>152</v>
      </c>
      <c r="C51" s="4"/>
      <c r="D51" s="4"/>
    </row>
    <row r="52" spans="1:4" ht="91.5" customHeight="1">
      <c r="A52" s="5" t="s">
        <v>39</v>
      </c>
      <c r="B52" s="6" t="s">
        <v>54</v>
      </c>
      <c r="C52" s="5" t="s">
        <v>55</v>
      </c>
      <c r="D52" s="7">
        <f>'[1]So sánh mức thu trực tuyến'!E34</f>
        <v>480000</v>
      </c>
    </row>
    <row r="53" spans="1:4" ht="106.5" customHeight="1">
      <c r="A53" s="5" t="s">
        <v>42</v>
      </c>
      <c r="B53" s="6" t="s">
        <v>56</v>
      </c>
      <c r="C53" s="5" t="s">
        <v>55</v>
      </c>
      <c r="D53" s="7">
        <f>'[1]So sánh mức thu trực tuyến'!E35</f>
        <v>1440000</v>
      </c>
    </row>
    <row r="54" spans="1:4" ht="103.5" customHeight="1">
      <c r="A54" s="5" t="s">
        <v>44</v>
      </c>
      <c r="B54" s="6" t="s">
        <v>57</v>
      </c>
      <c r="C54" s="5" t="s">
        <v>55</v>
      </c>
      <c r="D54" s="7">
        <f>'[1]So sánh mức thu trực tuyến'!E36</f>
        <v>3520000</v>
      </c>
    </row>
    <row r="55" spans="1:4" ht="99.75" customHeight="1">
      <c r="A55" s="5" t="s">
        <v>46</v>
      </c>
      <c r="B55" s="6" t="s">
        <v>58</v>
      </c>
      <c r="C55" s="5" t="s">
        <v>55</v>
      </c>
      <c r="D55" s="7">
        <f>'[1]So sánh mức thu trực tuyến'!E37</f>
        <v>6720000</v>
      </c>
    </row>
    <row r="56" spans="1:4" ht="27.75" customHeight="1">
      <c r="A56" s="5">
        <v>2</v>
      </c>
      <c r="B56" s="6" t="s">
        <v>36</v>
      </c>
      <c r="C56" s="5"/>
      <c r="D56" s="14"/>
    </row>
    <row r="57" spans="1:4" ht="90" customHeight="1">
      <c r="A57" s="5" t="s">
        <v>39</v>
      </c>
      <c r="B57" s="6" t="s">
        <v>54</v>
      </c>
      <c r="C57" s="5" t="s">
        <v>55</v>
      </c>
      <c r="D57" s="7">
        <f>D52*0.5</f>
        <v>240000</v>
      </c>
    </row>
    <row r="58" spans="1:4" ht="111.75" customHeight="1">
      <c r="A58" s="5" t="s">
        <v>42</v>
      </c>
      <c r="B58" s="6" t="s">
        <v>56</v>
      </c>
      <c r="C58" s="5" t="s">
        <v>55</v>
      </c>
      <c r="D58" s="7">
        <f>D53*0.5</f>
        <v>720000</v>
      </c>
    </row>
    <row r="59" spans="1:4" ht="114" customHeight="1">
      <c r="A59" s="5" t="s">
        <v>44</v>
      </c>
      <c r="B59" s="6" t="s">
        <v>57</v>
      </c>
      <c r="C59" s="5" t="s">
        <v>55</v>
      </c>
      <c r="D59" s="7">
        <f>D54*0.5</f>
        <v>1760000</v>
      </c>
    </row>
    <row r="60" spans="1:4" ht="105.75" customHeight="1">
      <c r="A60" s="5" t="s">
        <v>46</v>
      </c>
      <c r="B60" s="6" t="s">
        <v>58</v>
      </c>
      <c r="C60" s="5" t="s">
        <v>55</v>
      </c>
      <c r="D60" s="7">
        <f>D55*0.5</f>
        <v>3360000</v>
      </c>
    </row>
    <row r="61" spans="1:4" ht="37.5" customHeight="1">
      <c r="A61" s="5">
        <v>6</v>
      </c>
      <c r="B61" s="6" t="s">
        <v>37</v>
      </c>
      <c r="C61" s="5"/>
      <c r="D61" s="14"/>
    </row>
    <row r="62" spans="1:4" ht="90" customHeight="1">
      <c r="A62" s="5" t="s">
        <v>39</v>
      </c>
      <c r="B62" s="6" t="s">
        <v>54</v>
      </c>
      <c r="C62" s="5" t="s">
        <v>55</v>
      </c>
      <c r="D62" s="7">
        <f>D52*0.3</f>
        <v>144000</v>
      </c>
    </row>
    <row r="63" spans="1:4" ht="99.75" customHeight="1">
      <c r="A63" s="5" t="s">
        <v>42</v>
      </c>
      <c r="B63" s="6" t="s">
        <v>56</v>
      </c>
      <c r="C63" s="5" t="s">
        <v>55</v>
      </c>
      <c r="D63" s="7">
        <f>D53*0.3</f>
        <v>432000</v>
      </c>
    </row>
    <row r="64" spans="1:4" ht="107.25" customHeight="1">
      <c r="A64" s="5" t="s">
        <v>44</v>
      </c>
      <c r="B64" s="6" t="s">
        <v>57</v>
      </c>
      <c r="C64" s="5" t="s">
        <v>55</v>
      </c>
      <c r="D64" s="7">
        <f>D54*0.3</f>
        <v>1056000</v>
      </c>
    </row>
    <row r="65" spans="1:4" ht="108" customHeight="1">
      <c r="A65" s="5" t="s">
        <v>46</v>
      </c>
      <c r="B65" s="6" t="s">
        <v>58</v>
      </c>
      <c r="C65" s="5" t="s">
        <v>55</v>
      </c>
      <c r="D65" s="7">
        <f>D55*0.3</f>
        <v>2016000</v>
      </c>
    </row>
    <row r="66" spans="1:4" ht="37.5" customHeight="1">
      <c r="A66" s="2" t="s">
        <v>59</v>
      </c>
      <c r="B66" s="27" t="s">
        <v>60</v>
      </c>
      <c r="C66" s="28"/>
      <c r="D66" s="29"/>
    </row>
    <row r="67" spans="1:4" ht="24.75" customHeight="1">
      <c r="A67" s="2" t="s">
        <v>5</v>
      </c>
      <c r="B67" s="27" t="s">
        <v>61</v>
      </c>
      <c r="C67" s="28"/>
      <c r="D67" s="29"/>
    </row>
    <row r="68" spans="1:4" ht="24.75" customHeight="1">
      <c r="A68" s="5">
        <v>1</v>
      </c>
      <c r="B68" s="30" t="s">
        <v>62</v>
      </c>
      <c r="C68" s="31"/>
      <c r="D68" s="32"/>
    </row>
    <row r="69" spans="1:4" ht="36" customHeight="1">
      <c r="A69" s="5"/>
      <c r="B69" s="6" t="s">
        <v>63</v>
      </c>
      <c r="C69" s="5" t="s">
        <v>64</v>
      </c>
      <c r="D69" s="7">
        <f>'[1]So sánh mức thu trực tuyến'!E43</f>
        <v>8320000</v>
      </c>
    </row>
    <row r="70" spans="1:4" ht="40.5" customHeight="1">
      <c r="A70" s="5"/>
      <c r="B70" s="6" t="s">
        <v>65</v>
      </c>
      <c r="C70" s="5" t="s">
        <v>64</v>
      </c>
      <c r="D70" s="7">
        <f>'[1]So sánh mức thu trực tuyến'!E44</f>
        <v>6400000</v>
      </c>
    </row>
    <row r="71" spans="1:4" ht="41.25" customHeight="1">
      <c r="A71" s="5"/>
      <c r="B71" s="6" t="s">
        <v>66</v>
      </c>
      <c r="C71" s="5" t="s">
        <v>64</v>
      </c>
      <c r="D71" s="7">
        <f>'[1]So sánh mức thu trực tuyến'!E45</f>
        <v>6200000</v>
      </c>
    </row>
    <row r="72" spans="1:4" ht="57.75" customHeight="1">
      <c r="A72" s="5"/>
      <c r="B72" s="6" t="s">
        <v>67</v>
      </c>
      <c r="C72" s="5" t="s">
        <v>64</v>
      </c>
      <c r="D72" s="7">
        <f>'[1]So sánh mức thu trực tuyến'!E46</f>
        <v>1760000</v>
      </c>
    </row>
    <row r="73" spans="1:4" ht="57.75" customHeight="1">
      <c r="A73" s="5"/>
      <c r="B73" s="6" t="s">
        <v>68</v>
      </c>
      <c r="C73" s="5" t="s">
        <v>64</v>
      </c>
      <c r="D73" s="14" t="str">
        <f>'[1]So sánh mức thu trực tuyến'!E47</f>
        <v>Bằng 50% mức phí cấp giấy phép môi trường</v>
      </c>
    </row>
    <row r="74" spans="1:4" ht="38.25" customHeight="1">
      <c r="A74" s="5">
        <v>2</v>
      </c>
      <c r="B74" s="6" t="s">
        <v>69</v>
      </c>
      <c r="C74" s="5" t="s">
        <v>64</v>
      </c>
      <c r="D74" s="14" t="str">
        <f>'[1]So sánh mức thu trực tuyến'!E48</f>
        <v>Bằng mức phí cấp giấy phép môi trường</v>
      </c>
    </row>
    <row r="75" spans="1:4" ht="57.75" customHeight="1">
      <c r="A75" s="5">
        <v>3</v>
      </c>
      <c r="B75" s="6" t="s">
        <v>70</v>
      </c>
      <c r="C75" s="5" t="s">
        <v>64</v>
      </c>
      <c r="D75" s="14" t="str">
        <f>'[1]So sánh mức thu trực tuyến'!E49</f>
        <v>Bằng 50% mức phí cấp giấy phép môi trường </v>
      </c>
    </row>
    <row r="76" spans="1:4" ht="24.75" customHeight="1">
      <c r="A76" s="2" t="s">
        <v>71</v>
      </c>
      <c r="B76" s="18" t="s">
        <v>72</v>
      </c>
      <c r="C76" s="19"/>
      <c r="D76" s="7"/>
    </row>
    <row r="77" spans="1:4" ht="24.75" customHeight="1">
      <c r="A77" s="5">
        <v>1</v>
      </c>
      <c r="B77" s="20" t="s">
        <v>73</v>
      </c>
      <c r="C77" s="21"/>
      <c r="D77" s="7"/>
    </row>
    <row r="78" spans="1:4" ht="30" customHeight="1">
      <c r="A78" s="5"/>
      <c r="B78" s="16" t="s">
        <v>74</v>
      </c>
      <c r="C78" s="17" t="s">
        <v>64</v>
      </c>
      <c r="D78" s="7">
        <f>'[1]So sánh mức thu trực tuyến'!E52</f>
        <v>4480000</v>
      </c>
    </row>
    <row r="79" spans="1:4" ht="30" customHeight="1">
      <c r="A79" s="5"/>
      <c r="B79" s="16" t="s">
        <v>75</v>
      </c>
      <c r="C79" s="17" t="s">
        <v>64</v>
      </c>
      <c r="D79" s="7">
        <f>'[1]So sánh mức thu trực tuyến'!E53</f>
        <v>3280000</v>
      </c>
    </row>
    <row r="80" spans="1:4" ht="30" customHeight="1">
      <c r="A80" s="5"/>
      <c r="B80" s="16" t="s">
        <v>76</v>
      </c>
      <c r="C80" s="17" t="s">
        <v>64</v>
      </c>
      <c r="D80" s="7">
        <f>'[1]So sánh mức thu trực tuyến'!E54</f>
        <v>3520000</v>
      </c>
    </row>
    <row r="81" spans="1:4" ht="30" customHeight="1">
      <c r="A81" s="5"/>
      <c r="B81" s="16" t="s">
        <v>67</v>
      </c>
      <c r="C81" s="17" t="s">
        <v>64</v>
      </c>
      <c r="D81" s="7">
        <f>'[1]So sánh mức thu trực tuyến'!E55</f>
        <v>1760000</v>
      </c>
    </row>
    <row r="82" spans="1:4" ht="48" customHeight="1">
      <c r="A82" s="5"/>
      <c r="B82" s="16" t="s">
        <v>68</v>
      </c>
      <c r="C82" s="17" t="s">
        <v>64</v>
      </c>
      <c r="D82" s="14" t="str">
        <f>'[1]So sánh mức thu trực tuyến'!E56</f>
        <v>Bằng 50% mức phí cấp giấy phép môi trường</v>
      </c>
    </row>
    <row r="83" spans="1:4" ht="30" customHeight="1">
      <c r="A83" s="5">
        <v>2</v>
      </c>
      <c r="B83" s="6" t="s">
        <v>69</v>
      </c>
      <c r="C83" s="5" t="s">
        <v>64</v>
      </c>
      <c r="D83" s="14" t="str">
        <f>'[1]So sánh mức thu trực tuyến'!E57</f>
        <v>Bằng mức phí cấp giấy phép môi trường</v>
      </c>
    </row>
    <row r="84" spans="1:4" ht="50.25" customHeight="1">
      <c r="A84" s="5">
        <v>3</v>
      </c>
      <c r="B84" s="6" t="s">
        <v>70</v>
      </c>
      <c r="C84" s="5" t="s">
        <v>64</v>
      </c>
      <c r="D84" s="14" t="str">
        <f>'[1]So sánh mức thu trực tuyến'!E58</f>
        <v>Bằng 50% mức phí cấp giấy phép môi trường </v>
      </c>
    </row>
    <row r="85" spans="1:4" ht="30" customHeight="1">
      <c r="A85" s="2" t="s">
        <v>77</v>
      </c>
      <c r="B85" s="27" t="s">
        <v>78</v>
      </c>
      <c r="C85" s="28"/>
      <c r="D85" s="29"/>
    </row>
    <row r="86" spans="1:4" ht="24.75" customHeight="1">
      <c r="A86" s="5">
        <v>1</v>
      </c>
      <c r="B86" s="27" t="s">
        <v>79</v>
      </c>
      <c r="C86" s="28"/>
      <c r="D86" s="29"/>
    </row>
    <row r="87" spans="1:4" ht="24.75" customHeight="1">
      <c r="A87" s="5" t="s">
        <v>39</v>
      </c>
      <c r="B87" s="6" t="s">
        <v>80</v>
      </c>
      <c r="C87" s="5" t="s">
        <v>51</v>
      </c>
      <c r="D87" s="7">
        <f>'[1]So sánh mức thu trực tuyến'!E61</f>
        <v>112000</v>
      </c>
    </row>
    <row r="88" spans="1:4" ht="24.75" customHeight="1">
      <c r="A88" s="5" t="s">
        <v>42</v>
      </c>
      <c r="B88" s="6" t="s">
        <v>81</v>
      </c>
      <c r="C88" s="5" t="s">
        <v>51</v>
      </c>
      <c r="D88" s="7">
        <f>'[1]So sánh mức thu trực tuyến'!E62</f>
        <v>200000</v>
      </c>
    </row>
    <row r="89" spans="1:4" ht="24.75" customHeight="1">
      <c r="A89" s="5">
        <v>2</v>
      </c>
      <c r="B89" s="27" t="s">
        <v>82</v>
      </c>
      <c r="C89" s="28"/>
      <c r="D89" s="29"/>
    </row>
    <row r="90" spans="1:4" ht="24.75" customHeight="1">
      <c r="A90" s="5" t="s">
        <v>39</v>
      </c>
      <c r="B90" s="6" t="s">
        <v>80</v>
      </c>
      <c r="C90" s="5" t="s">
        <v>51</v>
      </c>
      <c r="D90" s="7">
        <f>'[1]So sánh mức thu trực tuyến'!E64</f>
        <v>112000</v>
      </c>
    </row>
    <row r="91" spans="1:4" ht="24.75" customHeight="1">
      <c r="A91" s="5" t="s">
        <v>42</v>
      </c>
      <c r="B91" s="6" t="s">
        <v>81</v>
      </c>
      <c r="C91" s="5" t="s">
        <v>51</v>
      </c>
      <c r="D91" s="7">
        <f>'[1]So sánh mức thu trực tuyến'!E65</f>
        <v>200000</v>
      </c>
    </row>
    <row r="92" spans="1:4" ht="24.75" customHeight="1">
      <c r="A92" s="5">
        <v>3</v>
      </c>
      <c r="B92" s="27" t="s">
        <v>83</v>
      </c>
      <c r="C92" s="28"/>
      <c r="D92" s="29"/>
    </row>
    <row r="93" spans="1:4" ht="24.75" customHeight="1">
      <c r="A93" s="5" t="s">
        <v>39</v>
      </c>
      <c r="B93" s="6" t="s">
        <v>80</v>
      </c>
      <c r="C93" s="5" t="s">
        <v>51</v>
      </c>
      <c r="D93" s="7">
        <f>'[1]So sánh mức thu trực tuyến'!E67</f>
        <v>136000</v>
      </c>
    </row>
    <row r="94" spans="1:4" ht="24.75" customHeight="1">
      <c r="A94" s="5" t="s">
        <v>42</v>
      </c>
      <c r="B94" s="6" t="s">
        <v>81</v>
      </c>
      <c r="C94" s="5" t="s">
        <v>51</v>
      </c>
      <c r="D94" s="7">
        <f>'[1]So sánh mức thu trực tuyến'!E68</f>
        <v>256000</v>
      </c>
    </row>
    <row r="95" spans="1:4" ht="37.5" customHeight="1">
      <c r="A95" s="5"/>
      <c r="B95" s="37" t="s">
        <v>84</v>
      </c>
      <c r="C95" s="38"/>
      <c r="D95" s="39"/>
    </row>
    <row r="96" spans="1:4" ht="24.75" customHeight="1">
      <c r="A96" s="2" t="s">
        <v>85</v>
      </c>
      <c r="B96" s="27" t="s">
        <v>86</v>
      </c>
      <c r="C96" s="28"/>
      <c r="D96" s="29"/>
    </row>
    <row r="97" spans="1:4" ht="37.5" customHeight="1">
      <c r="A97" s="5">
        <v>1</v>
      </c>
      <c r="B97" s="27" t="s">
        <v>87</v>
      </c>
      <c r="C97" s="28"/>
      <c r="D97" s="29"/>
    </row>
    <row r="98" spans="1:4" ht="24.75" customHeight="1">
      <c r="A98" s="5" t="s">
        <v>39</v>
      </c>
      <c r="B98" s="6" t="s">
        <v>80</v>
      </c>
      <c r="C98" s="5" t="s">
        <v>51</v>
      </c>
      <c r="D98" s="7">
        <f>'[1]So sánh mức thu trực tuyến'!E72</f>
        <v>112000</v>
      </c>
    </row>
    <row r="99" spans="1:4" ht="24.75" customHeight="1">
      <c r="A99" s="5" t="s">
        <v>42</v>
      </c>
      <c r="B99" s="6" t="s">
        <v>81</v>
      </c>
      <c r="C99" s="5" t="s">
        <v>51</v>
      </c>
      <c r="D99" s="7">
        <f>'[1]So sánh mức thu trực tuyến'!E73</f>
        <v>232000</v>
      </c>
    </row>
    <row r="100" spans="1:4" ht="24.75" customHeight="1">
      <c r="A100" s="5">
        <v>2</v>
      </c>
      <c r="B100" s="27" t="s">
        <v>88</v>
      </c>
      <c r="C100" s="28"/>
      <c r="D100" s="29"/>
    </row>
    <row r="101" spans="1:4" ht="24.75" customHeight="1">
      <c r="A101" s="5" t="s">
        <v>39</v>
      </c>
      <c r="B101" s="6" t="s">
        <v>80</v>
      </c>
      <c r="C101" s="5" t="s">
        <v>51</v>
      </c>
      <c r="D101" s="7">
        <f>'[1]So sánh mức thu trực tuyến'!E75</f>
        <v>112000</v>
      </c>
    </row>
    <row r="102" spans="1:4" ht="24.75" customHeight="1">
      <c r="A102" s="5" t="s">
        <v>42</v>
      </c>
      <c r="B102" s="6" t="s">
        <v>81</v>
      </c>
      <c r="C102" s="5" t="s">
        <v>51</v>
      </c>
      <c r="D102" s="7">
        <f>'[1]So sánh mức thu trực tuyến'!E76</f>
        <v>232000</v>
      </c>
    </row>
    <row r="103" spans="1:4" ht="24.75" customHeight="1">
      <c r="A103" s="5">
        <v>3</v>
      </c>
      <c r="B103" s="27" t="s">
        <v>89</v>
      </c>
      <c r="C103" s="28"/>
      <c r="D103" s="29"/>
    </row>
    <row r="104" spans="1:4" ht="24.75" customHeight="1">
      <c r="A104" s="5" t="s">
        <v>39</v>
      </c>
      <c r="B104" s="6" t="s">
        <v>80</v>
      </c>
      <c r="C104" s="5" t="s">
        <v>51</v>
      </c>
      <c r="D104" s="7">
        <f>'[1]So sánh mức thu trực tuyến'!E78</f>
        <v>136000</v>
      </c>
    </row>
    <row r="105" spans="1:4" ht="24.75" customHeight="1">
      <c r="A105" s="5" t="s">
        <v>42</v>
      </c>
      <c r="B105" s="6" t="s">
        <v>81</v>
      </c>
      <c r="C105" s="5" t="s">
        <v>51</v>
      </c>
      <c r="D105" s="7">
        <f>'[1]So sánh mức thu trực tuyến'!E79</f>
        <v>296000</v>
      </c>
    </row>
    <row r="106" spans="1:4" ht="24.75" customHeight="1">
      <c r="A106" s="2" t="s">
        <v>90</v>
      </c>
      <c r="B106" s="27" t="s">
        <v>91</v>
      </c>
      <c r="C106" s="28"/>
      <c r="D106" s="29"/>
    </row>
    <row r="107" spans="1:4" ht="24.75" customHeight="1">
      <c r="A107" s="5">
        <v>1</v>
      </c>
      <c r="B107" s="27" t="s">
        <v>92</v>
      </c>
      <c r="C107" s="28"/>
      <c r="D107" s="29"/>
    </row>
    <row r="108" spans="1:4" ht="22.5" customHeight="1">
      <c r="A108" s="5" t="s">
        <v>39</v>
      </c>
      <c r="B108" s="6" t="s">
        <v>80</v>
      </c>
      <c r="C108" s="5" t="s">
        <v>51</v>
      </c>
      <c r="D108" s="7">
        <f>'[1]So sánh mức thu trực tuyến'!E82</f>
        <v>104000</v>
      </c>
    </row>
    <row r="109" spans="1:4" ht="24.75" customHeight="1">
      <c r="A109" s="5" t="s">
        <v>42</v>
      </c>
      <c r="B109" s="6" t="s">
        <v>81</v>
      </c>
      <c r="C109" s="5" t="s">
        <v>51</v>
      </c>
      <c r="D109" s="7">
        <f>'[1]So sánh mức thu trực tuyến'!E83</f>
        <v>120000</v>
      </c>
    </row>
    <row r="110" spans="1:4" ht="24.75" customHeight="1">
      <c r="A110" s="5">
        <v>2</v>
      </c>
      <c r="B110" s="27" t="s">
        <v>93</v>
      </c>
      <c r="C110" s="28"/>
      <c r="D110" s="29"/>
    </row>
    <row r="111" spans="1:4" ht="24.75" customHeight="1">
      <c r="A111" s="5" t="s">
        <v>39</v>
      </c>
      <c r="B111" s="6" t="s">
        <v>80</v>
      </c>
      <c r="C111" s="5" t="s">
        <v>51</v>
      </c>
      <c r="D111" s="7">
        <f>'[1]So sánh mức thu trực tuyến'!E85</f>
        <v>72000</v>
      </c>
    </row>
    <row r="112" spans="1:4" ht="24.75" customHeight="1">
      <c r="A112" s="5" t="s">
        <v>42</v>
      </c>
      <c r="B112" s="6" t="s">
        <v>81</v>
      </c>
      <c r="C112" s="5" t="s">
        <v>51</v>
      </c>
      <c r="D112" s="7">
        <f>'[1]So sánh mức thu trực tuyến'!E86</f>
        <v>80000</v>
      </c>
    </row>
    <row r="113" spans="1:4" ht="36" customHeight="1">
      <c r="A113" s="5">
        <v>3</v>
      </c>
      <c r="B113" s="27" t="s">
        <v>94</v>
      </c>
      <c r="C113" s="28"/>
      <c r="D113" s="29"/>
    </row>
    <row r="114" spans="1:4" ht="24.75" customHeight="1">
      <c r="A114" s="5" t="s">
        <v>39</v>
      </c>
      <c r="B114" s="6" t="s">
        <v>80</v>
      </c>
      <c r="C114" s="5" t="s">
        <v>51</v>
      </c>
      <c r="D114" s="7">
        <f>'[1]So sánh mức thu trực tuyến'!E88</f>
        <v>160000</v>
      </c>
    </row>
    <row r="115" spans="1:4" ht="24.75" customHeight="1">
      <c r="A115" s="5" t="s">
        <v>42</v>
      </c>
      <c r="B115" s="6" t="s">
        <v>81</v>
      </c>
      <c r="C115" s="5" t="s">
        <v>51</v>
      </c>
      <c r="D115" s="7">
        <f>'[1]So sánh mức thu trực tuyến'!E89</f>
        <v>176000</v>
      </c>
    </row>
    <row r="116" spans="1:4" ht="24.75" customHeight="1">
      <c r="A116" s="5">
        <v>4</v>
      </c>
      <c r="B116" s="27" t="s">
        <v>95</v>
      </c>
      <c r="C116" s="28"/>
      <c r="D116" s="29"/>
    </row>
    <row r="117" spans="1:4" ht="24.75" customHeight="1">
      <c r="A117" s="5"/>
      <c r="B117" s="6" t="s">
        <v>80</v>
      </c>
      <c r="C117" s="5" t="s">
        <v>51</v>
      </c>
      <c r="D117" s="7">
        <f>'[1]So sánh mức thu trực tuyến'!E91</f>
        <v>112000</v>
      </c>
    </row>
    <row r="118" spans="1:4" ht="69.75" customHeight="1">
      <c r="A118" s="5">
        <v>5</v>
      </c>
      <c r="B118" s="27" t="s">
        <v>96</v>
      </c>
      <c r="C118" s="28"/>
      <c r="D118" s="29"/>
    </row>
    <row r="119" spans="1:4" ht="24.75" customHeight="1">
      <c r="A119" s="5"/>
      <c r="B119" s="6" t="s">
        <v>81</v>
      </c>
      <c r="C119" s="5" t="s">
        <v>51</v>
      </c>
      <c r="D119" s="7">
        <f>'[1]So sánh mức thu trực tuyến'!E93</f>
        <v>120000</v>
      </c>
    </row>
    <row r="120" spans="1:4" ht="24.75" customHeight="1">
      <c r="A120" s="2" t="s">
        <v>97</v>
      </c>
      <c r="B120" s="27" t="s">
        <v>98</v>
      </c>
      <c r="C120" s="28"/>
      <c r="D120" s="29"/>
    </row>
    <row r="121" spans="1:4" ht="78" customHeight="1">
      <c r="A121" s="5">
        <v>1</v>
      </c>
      <c r="B121" s="22" t="s">
        <v>99</v>
      </c>
      <c r="C121" s="22"/>
      <c r="D121" s="7"/>
    </row>
    <row r="122" spans="1:4" ht="24.75" customHeight="1">
      <c r="A122" s="5" t="s">
        <v>39</v>
      </c>
      <c r="B122" s="6" t="s">
        <v>100</v>
      </c>
      <c r="C122" s="6"/>
      <c r="D122" s="7"/>
    </row>
    <row r="123" spans="1:4" ht="24.75" customHeight="1">
      <c r="A123" s="5"/>
      <c r="B123" s="6" t="s">
        <v>80</v>
      </c>
      <c r="C123" s="5" t="s">
        <v>51</v>
      </c>
      <c r="D123" s="7">
        <f>'[1]So sánh mức thu trực tuyến'!E97</f>
        <v>72000</v>
      </c>
    </row>
    <row r="124" spans="1:4" ht="24.75" customHeight="1">
      <c r="A124" s="5"/>
      <c r="B124" s="6" t="s">
        <v>81</v>
      </c>
      <c r="C124" s="5" t="s">
        <v>51</v>
      </c>
      <c r="D124" s="7">
        <f>'[1]So sánh mức thu trực tuyến'!E98</f>
        <v>88000</v>
      </c>
    </row>
    <row r="125" spans="1:4" ht="24.75" customHeight="1">
      <c r="A125" s="5" t="s">
        <v>42</v>
      </c>
      <c r="B125" s="30" t="s">
        <v>101</v>
      </c>
      <c r="C125" s="31"/>
      <c r="D125" s="32"/>
    </row>
    <row r="126" spans="1:4" ht="24.75" customHeight="1">
      <c r="A126" s="5"/>
      <c r="B126" s="6" t="s">
        <v>80</v>
      </c>
      <c r="C126" s="5" t="s">
        <v>51</v>
      </c>
      <c r="D126" s="7">
        <f>'[1]So sánh mức thu trực tuyến'!E100</f>
        <v>112000</v>
      </c>
    </row>
    <row r="127" spans="1:4" ht="24.75" customHeight="1">
      <c r="A127" s="5"/>
      <c r="B127" s="6" t="s">
        <v>81</v>
      </c>
      <c r="C127" s="5" t="s">
        <v>51</v>
      </c>
      <c r="D127" s="7">
        <f>'[1]So sánh mức thu trực tuyến'!E101</f>
        <v>120000</v>
      </c>
    </row>
    <row r="128" spans="1:4" ht="24.75" customHeight="1">
      <c r="A128" s="5" t="s">
        <v>44</v>
      </c>
      <c r="B128" s="30" t="s">
        <v>102</v>
      </c>
      <c r="C128" s="31"/>
      <c r="D128" s="32"/>
    </row>
    <row r="129" spans="1:4" ht="24.75" customHeight="1">
      <c r="A129" s="5"/>
      <c r="B129" s="6" t="s">
        <v>80</v>
      </c>
      <c r="C129" s="5" t="s">
        <v>51</v>
      </c>
      <c r="D129" s="7">
        <f>'[1]So sánh mức thu trực tuyến'!E103</f>
        <v>136000</v>
      </c>
    </row>
    <row r="130" spans="1:4" ht="24.75" customHeight="1">
      <c r="A130" s="5"/>
      <c r="B130" s="6" t="s">
        <v>81</v>
      </c>
      <c r="C130" s="5" t="s">
        <v>51</v>
      </c>
      <c r="D130" s="7">
        <f>'[1]So sánh mức thu trực tuyến'!E104</f>
        <v>144000</v>
      </c>
    </row>
    <row r="131" spans="1:4" ht="24.75" customHeight="1">
      <c r="A131" s="5">
        <v>2</v>
      </c>
      <c r="B131" s="30" t="s">
        <v>103</v>
      </c>
      <c r="C131" s="31"/>
      <c r="D131" s="32"/>
    </row>
    <row r="132" spans="1:4" ht="26.25" customHeight="1">
      <c r="A132" s="5" t="s">
        <v>39</v>
      </c>
      <c r="B132" s="30" t="s">
        <v>104</v>
      </c>
      <c r="C132" s="31"/>
      <c r="D132" s="32"/>
    </row>
    <row r="133" spans="1:4" ht="26.25" customHeight="1">
      <c r="A133" s="5"/>
      <c r="B133" s="6" t="s">
        <v>80</v>
      </c>
      <c r="C133" s="5" t="s">
        <v>51</v>
      </c>
      <c r="D133" s="7">
        <f>'[1]So sánh mức thu trực tuyến'!E107</f>
        <v>72000</v>
      </c>
    </row>
    <row r="134" spans="1:4" ht="26.25" customHeight="1">
      <c r="A134" s="5"/>
      <c r="B134" s="6" t="s">
        <v>81</v>
      </c>
      <c r="C134" s="5" t="s">
        <v>51</v>
      </c>
      <c r="D134" s="7">
        <f>'[1]So sánh mức thu trực tuyến'!E108</f>
        <v>88000</v>
      </c>
    </row>
    <row r="135" spans="1:4" ht="26.25" customHeight="1">
      <c r="A135" s="5" t="s">
        <v>42</v>
      </c>
      <c r="B135" s="30" t="s">
        <v>105</v>
      </c>
      <c r="C135" s="31"/>
      <c r="D135" s="32"/>
    </row>
    <row r="136" spans="1:4" ht="26.25" customHeight="1">
      <c r="A136" s="5"/>
      <c r="B136" s="6" t="s">
        <v>80</v>
      </c>
      <c r="C136" s="5" t="s">
        <v>51</v>
      </c>
      <c r="D136" s="7">
        <f>'[1]So sánh mức thu trực tuyến'!E110</f>
        <v>112000</v>
      </c>
    </row>
    <row r="137" spans="1:4" ht="26.25" customHeight="1">
      <c r="A137" s="5"/>
      <c r="B137" s="6" t="s">
        <v>81</v>
      </c>
      <c r="C137" s="5" t="s">
        <v>51</v>
      </c>
      <c r="D137" s="7">
        <f>'[1]So sánh mức thu trực tuyến'!E111</f>
        <v>120000</v>
      </c>
    </row>
    <row r="138" spans="1:4" ht="26.25" customHeight="1">
      <c r="A138" s="5" t="s">
        <v>44</v>
      </c>
      <c r="B138" s="30" t="s">
        <v>106</v>
      </c>
      <c r="C138" s="31"/>
      <c r="D138" s="32"/>
    </row>
    <row r="139" spans="1:4" ht="26.25" customHeight="1">
      <c r="A139" s="5"/>
      <c r="B139" s="6" t="s">
        <v>80</v>
      </c>
      <c r="C139" s="5" t="s">
        <v>51</v>
      </c>
      <c r="D139" s="7">
        <f>'[1]So sánh mức thu trực tuyến'!E113</f>
        <v>136000</v>
      </c>
    </row>
    <row r="140" spans="1:4" ht="26.25" customHeight="1">
      <c r="A140" s="5"/>
      <c r="B140" s="6" t="s">
        <v>81</v>
      </c>
      <c r="C140" s="5" t="s">
        <v>51</v>
      </c>
      <c r="D140" s="7">
        <f>'[1]So sánh mức thu trực tuyến'!E114</f>
        <v>144000</v>
      </c>
    </row>
    <row r="141" spans="1:4" ht="67.5" customHeight="1">
      <c r="A141" s="5"/>
      <c r="B141" s="37" t="s">
        <v>159</v>
      </c>
      <c r="C141" s="38"/>
      <c r="D141" s="39"/>
    </row>
    <row r="142" spans="1:4" ht="24.75" customHeight="1">
      <c r="A142" s="2" t="s">
        <v>71</v>
      </c>
      <c r="B142" s="27" t="s">
        <v>107</v>
      </c>
      <c r="C142" s="28"/>
      <c r="D142" s="29"/>
    </row>
    <row r="143" spans="1:4" ht="25.5" customHeight="1">
      <c r="A143" s="2" t="s">
        <v>7</v>
      </c>
      <c r="B143" s="27" t="s">
        <v>108</v>
      </c>
      <c r="C143" s="28"/>
      <c r="D143" s="29"/>
    </row>
    <row r="144" spans="1:8" ht="24" customHeight="1">
      <c r="A144" s="5">
        <v>1</v>
      </c>
      <c r="B144" s="27" t="s">
        <v>109</v>
      </c>
      <c r="C144" s="28"/>
      <c r="D144" s="29"/>
      <c r="H144" t="s">
        <v>0</v>
      </c>
    </row>
    <row r="145" spans="1:4" ht="30" customHeight="1">
      <c r="A145" s="5" t="s">
        <v>39</v>
      </c>
      <c r="B145" s="6" t="s">
        <v>110</v>
      </c>
      <c r="C145" s="5" t="s">
        <v>111</v>
      </c>
      <c r="D145" s="7">
        <f>'[1]So sánh mức thu trực tuyến'!E118</f>
        <v>4000</v>
      </c>
    </row>
    <row r="146" spans="1:4" ht="30" customHeight="1">
      <c r="A146" s="5" t="s">
        <v>42</v>
      </c>
      <c r="B146" s="6" t="s">
        <v>112</v>
      </c>
      <c r="C146" s="5" t="s">
        <v>113</v>
      </c>
      <c r="D146" s="7">
        <f>'[1]So sánh mức thu trực tuyến'!E119</f>
        <v>4000</v>
      </c>
    </row>
    <row r="147" spans="1:4" ht="30" customHeight="1">
      <c r="A147" s="5" t="s">
        <v>44</v>
      </c>
      <c r="B147" s="6" t="s">
        <v>114</v>
      </c>
      <c r="C147" s="5" t="s">
        <v>111</v>
      </c>
      <c r="D147" s="7">
        <f>'[1]So sánh mức thu trực tuyến'!E120</f>
        <v>16000</v>
      </c>
    </row>
    <row r="148" spans="1:4" ht="30" customHeight="1">
      <c r="A148" s="5" t="s">
        <v>46</v>
      </c>
      <c r="B148" s="6" t="s">
        <v>115</v>
      </c>
      <c r="C148" s="5" t="s">
        <v>111</v>
      </c>
      <c r="D148" s="7">
        <f>'[1]So sánh mức thu trực tuyến'!E121</f>
        <v>8000</v>
      </c>
    </row>
    <row r="149" spans="1:4" ht="30" customHeight="1">
      <c r="A149" s="5" t="s">
        <v>35</v>
      </c>
      <c r="B149" s="6" t="s">
        <v>116</v>
      </c>
      <c r="C149" s="5" t="s">
        <v>111</v>
      </c>
      <c r="D149" s="7">
        <f>'[1]So sánh mức thu trực tuyến'!E122</f>
        <v>8000</v>
      </c>
    </row>
    <row r="150" spans="1:4" ht="30" customHeight="1">
      <c r="A150" s="5" t="s">
        <v>117</v>
      </c>
      <c r="B150" s="6" t="s">
        <v>118</v>
      </c>
      <c r="C150" s="5" t="s">
        <v>111</v>
      </c>
      <c r="D150" s="7">
        <f>'[1]So sánh mức thu trực tuyến'!E123</f>
        <v>8000</v>
      </c>
    </row>
    <row r="151" spans="1:4" ht="30" customHeight="1">
      <c r="A151" s="5" t="s">
        <v>119</v>
      </c>
      <c r="B151" s="6" t="s">
        <v>120</v>
      </c>
      <c r="C151" s="5" t="s">
        <v>111</v>
      </c>
      <c r="D151" s="7">
        <f>'[1]So sánh mức thu trực tuyến'!E124</f>
        <v>4000</v>
      </c>
    </row>
    <row r="152" spans="1:4" ht="30" customHeight="1">
      <c r="A152" s="2">
        <v>2</v>
      </c>
      <c r="B152" s="27" t="s">
        <v>121</v>
      </c>
      <c r="C152" s="28"/>
      <c r="D152" s="29"/>
    </row>
    <row r="153" spans="1:4" ht="30" customHeight="1">
      <c r="A153" s="5" t="s">
        <v>39</v>
      </c>
      <c r="B153" s="6" t="s">
        <v>110</v>
      </c>
      <c r="C153" s="5" t="s">
        <v>111</v>
      </c>
      <c r="D153" s="7">
        <f>'[1]So sánh mức thu trực tuyến'!E126</f>
        <v>40000</v>
      </c>
    </row>
    <row r="154" spans="1:4" ht="30" customHeight="1">
      <c r="A154" s="5" t="s">
        <v>42</v>
      </c>
      <c r="B154" s="6" t="s">
        <v>112</v>
      </c>
      <c r="C154" s="5" t="s">
        <v>111</v>
      </c>
      <c r="D154" s="7">
        <f>'[1]So sánh mức thu trực tuyến'!E127</f>
        <v>40000</v>
      </c>
    </row>
    <row r="155" spans="1:4" ht="30" customHeight="1">
      <c r="A155" s="5" t="s">
        <v>44</v>
      </c>
      <c r="B155" s="6" t="s">
        <v>122</v>
      </c>
      <c r="C155" s="5" t="s">
        <v>111</v>
      </c>
      <c r="D155" s="7">
        <f>'[1]So sánh mức thu trực tuyến'!E128</f>
        <v>960000</v>
      </c>
    </row>
    <row r="156" spans="1:4" ht="30" customHeight="1">
      <c r="A156" s="5" t="s">
        <v>46</v>
      </c>
      <c r="B156" s="6" t="s">
        <v>123</v>
      </c>
      <c r="C156" s="5" t="s">
        <v>111</v>
      </c>
      <c r="D156" s="7">
        <f>'[1]So sánh mức thu trực tuyến'!E129</f>
        <v>40000</v>
      </c>
    </row>
    <row r="157" spans="1:4" ht="30" customHeight="1">
      <c r="A157" s="5" t="s">
        <v>35</v>
      </c>
      <c r="B157" s="6" t="s">
        <v>115</v>
      </c>
      <c r="C157" s="5" t="s">
        <v>111</v>
      </c>
      <c r="D157" s="7">
        <f>'[1]So sánh mức thu trực tuyến'!E130</f>
        <v>960000</v>
      </c>
    </row>
    <row r="158" spans="1:4" ht="134.25" customHeight="1">
      <c r="A158" s="5" t="s">
        <v>117</v>
      </c>
      <c r="B158" s="6" t="s">
        <v>124</v>
      </c>
      <c r="C158" s="5" t="s">
        <v>111</v>
      </c>
      <c r="D158" s="7">
        <f>'[1]So sánh mức thu trực tuyến'!E131</f>
        <v>20000</v>
      </c>
    </row>
    <row r="159" spans="1:4" ht="54.75" customHeight="1">
      <c r="A159" s="5" t="s">
        <v>119</v>
      </c>
      <c r="B159" s="6" t="s">
        <v>125</v>
      </c>
      <c r="C159" s="5" t="s">
        <v>111</v>
      </c>
      <c r="D159" s="7">
        <f>'[1]So sánh mức thu trực tuyến'!E132</f>
        <v>40000</v>
      </c>
    </row>
    <row r="160" spans="1:4" ht="30" customHeight="1">
      <c r="A160" s="2" t="s">
        <v>15</v>
      </c>
      <c r="B160" s="27" t="s">
        <v>126</v>
      </c>
      <c r="C160" s="28"/>
      <c r="D160" s="29"/>
    </row>
    <row r="161" spans="1:4" ht="30" customHeight="1">
      <c r="A161" s="5">
        <v>1</v>
      </c>
      <c r="B161" s="6" t="s">
        <v>127</v>
      </c>
      <c r="C161" s="5" t="s">
        <v>128</v>
      </c>
      <c r="D161" s="7">
        <f>'[1]So sánh mức thu trực tuyến'!E134</f>
        <v>80000</v>
      </c>
    </row>
    <row r="162" spans="1:4" ht="30" customHeight="1">
      <c r="A162" s="5">
        <v>2</v>
      </c>
      <c r="B162" s="6" t="s">
        <v>129</v>
      </c>
      <c r="C162" s="5" t="s">
        <v>128</v>
      </c>
      <c r="D162" s="7">
        <f>'[1]So sánh mức thu trực tuyến'!E135</f>
        <v>160000</v>
      </c>
    </row>
    <row r="163" spans="1:4" ht="30" customHeight="1">
      <c r="A163" s="5">
        <v>3</v>
      </c>
      <c r="B163" s="6" t="s">
        <v>130</v>
      </c>
      <c r="C163" s="5" t="s">
        <v>128</v>
      </c>
      <c r="D163" s="7">
        <f>'[1]So sánh mức thu trực tuyến'!E136</f>
        <v>40000</v>
      </c>
    </row>
    <row r="164" spans="1:4" ht="30" customHeight="1">
      <c r="A164" s="2" t="s">
        <v>18</v>
      </c>
      <c r="B164" s="27" t="s">
        <v>131</v>
      </c>
      <c r="C164" s="28"/>
      <c r="D164" s="29"/>
    </row>
    <row r="165" spans="1:4" ht="30" customHeight="1">
      <c r="A165" s="5">
        <v>1</v>
      </c>
      <c r="B165" s="6" t="s">
        <v>132</v>
      </c>
      <c r="C165" s="5" t="s">
        <v>133</v>
      </c>
      <c r="D165" s="7">
        <f>'[1]So sánh mức thu trực tuyến'!E138</f>
        <v>80000</v>
      </c>
    </row>
    <row r="166" spans="1:4" ht="57" customHeight="1">
      <c r="A166" s="5" t="s">
        <v>134</v>
      </c>
      <c r="B166" s="6" t="s">
        <v>135</v>
      </c>
      <c r="C166" s="5" t="s">
        <v>133</v>
      </c>
      <c r="D166" s="7">
        <f>'[1]So sánh mức thu trực tuyến'!E139</f>
        <v>160000</v>
      </c>
    </row>
    <row r="167" spans="1:4" ht="48.75" customHeight="1">
      <c r="A167" s="5">
        <v>3</v>
      </c>
      <c r="B167" s="6" t="s">
        <v>136</v>
      </c>
      <c r="C167" s="5" t="s">
        <v>133</v>
      </c>
      <c r="D167" s="7">
        <f>'[1]So sánh mức thu trực tuyến'!E140</f>
        <v>24000</v>
      </c>
    </row>
    <row r="168" spans="1:4" ht="67.5" customHeight="1">
      <c r="A168" s="5">
        <v>4</v>
      </c>
      <c r="B168" s="6" t="s">
        <v>137</v>
      </c>
      <c r="C168" s="5" t="s">
        <v>133</v>
      </c>
      <c r="D168" s="7">
        <f>'[1]So sánh mức thu trực tuyến'!E141</f>
        <v>24000</v>
      </c>
    </row>
    <row r="169" spans="1:4" ht="30" customHeight="1">
      <c r="A169" s="5">
        <v>5</v>
      </c>
      <c r="B169" s="6" t="s">
        <v>138</v>
      </c>
      <c r="C169" s="5" t="s">
        <v>133</v>
      </c>
      <c r="D169" s="7">
        <f>'[1]So sánh mức thu trực tuyến'!E142</f>
        <v>24000</v>
      </c>
    </row>
    <row r="170" spans="1:4" ht="84" customHeight="1">
      <c r="A170" s="5">
        <v>6</v>
      </c>
      <c r="B170" s="6" t="s">
        <v>139</v>
      </c>
      <c r="C170" s="5" t="s">
        <v>140</v>
      </c>
      <c r="D170" s="7">
        <f>'[1]So sánh mức thu trực tuyến'!E143</f>
        <v>24000</v>
      </c>
    </row>
    <row r="171" spans="1:4" ht="30" customHeight="1">
      <c r="A171" s="2" t="s">
        <v>22</v>
      </c>
      <c r="B171" s="27" t="s">
        <v>141</v>
      </c>
      <c r="C171" s="28"/>
      <c r="D171" s="29"/>
    </row>
    <row r="172" spans="1:4" ht="30" customHeight="1">
      <c r="A172" s="5">
        <v>1</v>
      </c>
      <c r="B172" s="27" t="s">
        <v>142</v>
      </c>
      <c r="C172" s="28"/>
      <c r="D172" s="29"/>
    </row>
    <row r="173" spans="1:4" ht="40.5" customHeight="1">
      <c r="A173" s="5" t="s">
        <v>39</v>
      </c>
      <c r="B173" s="6" t="s">
        <v>80</v>
      </c>
      <c r="C173" s="5" t="s">
        <v>51</v>
      </c>
      <c r="D173" s="7">
        <f>'[1]So sánh mức thu trực tuyến'!E146</f>
        <v>24000</v>
      </c>
    </row>
    <row r="174" spans="1:4" ht="30" customHeight="1">
      <c r="A174" s="5" t="s">
        <v>42</v>
      </c>
      <c r="B174" s="6" t="s">
        <v>81</v>
      </c>
      <c r="C174" s="5" t="s">
        <v>51</v>
      </c>
      <c r="D174" s="7">
        <f>'[1]So sánh mức thu trực tuyến'!E147</f>
        <v>80000</v>
      </c>
    </row>
    <row r="175" spans="1:4" ht="30" customHeight="1">
      <c r="A175" s="5">
        <v>2</v>
      </c>
      <c r="B175" s="27" t="s">
        <v>143</v>
      </c>
      <c r="C175" s="28"/>
      <c r="D175" s="29"/>
    </row>
    <row r="176" spans="1:4" ht="30" customHeight="1">
      <c r="A176" s="5" t="s">
        <v>39</v>
      </c>
      <c r="B176" s="6" t="s">
        <v>80</v>
      </c>
      <c r="C176" s="5" t="s">
        <v>51</v>
      </c>
      <c r="D176" s="7">
        <f>'[1]So sánh mức thu trực tuyến'!E149</f>
        <v>40000</v>
      </c>
    </row>
    <row r="177" spans="1:4" ht="30" customHeight="1">
      <c r="A177" s="5" t="s">
        <v>42</v>
      </c>
      <c r="B177" s="6" t="s">
        <v>81</v>
      </c>
      <c r="C177" s="5" t="s">
        <v>51</v>
      </c>
      <c r="D177" s="7">
        <f>'[1]So sánh mức thu trực tuyến'!E150</f>
        <v>160000</v>
      </c>
    </row>
    <row r="178" spans="1:4" ht="30" customHeight="1">
      <c r="A178" s="5">
        <v>3</v>
      </c>
      <c r="B178" s="27" t="s">
        <v>144</v>
      </c>
      <c r="C178" s="28"/>
      <c r="D178" s="29"/>
    </row>
    <row r="179" spans="1:4" ht="30" customHeight="1">
      <c r="A179" s="5" t="s">
        <v>39</v>
      </c>
      <c r="B179" s="6" t="s">
        <v>80</v>
      </c>
      <c r="C179" s="5" t="s">
        <v>51</v>
      </c>
      <c r="D179" s="7">
        <f>'[1]So sánh mức thu trực tuyến'!E152</f>
        <v>24000</v>
      </c>
    </row>
    <row r="180" spans="1:4" ht="30" customHeight="1">
      <c r="A180" s="5" t="s">
        <v>42</v>
      </c>
      <c r="B180" s="6" t="s">
        <v>81</v>
      </c>
      <c r="C180" s="5" t="s">
        <v>51</v>
      </c>
      <c r="D180" s="7">
        <f>'[1]So sánh mức thu trực tuyến'!E153</f>
        <v>40000</v>
      </c>
    </row>
    <row r="181" spans="1:4" ht="30" customHeight="1">
      <c r="A181" s="5">
        <v>4</v>
      </c>
      <c r="B181" s="27" t="s">
        <v>145</v>
      </c>
      <c r="C181" s="28"/>
      <c r="D181" s="29"/>
    </row>
    <row r="182" spans="1:4" ht="30" customHeight="1">
      <c r="A182" s="5" t="s">
        <v>39</v>
      </c>
      <c r="B182" s="6" t="s">
        <v>80</v>
      </c>
      <c r="C182" s="5" t="s">
        <v>51</v>
      </c>
      <c r="D182" s="7">
        <f>'[1]So sánh mức thu trực tuyến'!E155</f>
        <v>16000</v>
      </c>
    </row>
    <row r="183" spans="1:4" ht="30" customHeight="1">
      <c r="A183" s="5" t="s">
        <v>42</v>
      </c>
      <c r="B183" s="6" t="s">
        <v>81</v>
      </c>
      <c r="C183" s="5" t="s">
        <v>51</v>
      </c>
      <c r="D183" s="7">
        <f>'[1]So sánh mức thu trực tuyến'!E156</f>
        <v>24000</v>
      </c>
    </row>
    <row r="184" spans="1:4" ht="30" customHeight="1">
      <c r="A184" s="5">
        <v>5</v>
      </c>
      <c r="B184" s="15" t="s">
        <v>146</v>
      </c>
      <c r="C184" s="15"/>
      <c r="D184" s="7"/>
    </row>
    <row r="185" spans="1:4" ht="30" customHeight="1">
      <c r="A185" s="5" t="s">
        <v>39</v>
      </c>
      <c r="B185" s="6" t="s">
        <v>80</v>
      </c>
      <c r="C185" s="5" t="s">
        <v>51</v>
      </c>
      <c r="D185" s="7">
        <f>'[1]So sánh mức thu trực tuyến'!E158</f>
        <v>16000</v>
      </c>
    </row>
    <row r="186" spans="1:4" ht="30" customHeight="1">
      <c r="A186" s="5" t="s">
        <v>42</v>
      </c>
      <c r="B186" s="6" t="s">
        <v>81</v>
      </c>
      <c r="C186" s="5" t="s">
        <v>51</v>
      </c>
      <c r="D186" s="7">
        <f>'[1]So sánh mức thu trực tuyến'!E159</f>
        <v>24000</v>
      </c>
    </row>
    <row r="187" spans="1:4" ht="30" customHeight="1">
      <c r="A187" s="2" t="s">
        <v>48</v>
      </c>
      <c r="B187" s="27" t="s">
        <v>147</v>
      </c>
      <c r="C187" s="28"/>
      <c r="D187" s="29"/>
    </row>
    <row r="188" spans="1:4" ht="30" customHeight="1">
      <c r="A188" s="5" t="s">
        <v>39</v>
      </c>
      <c r="B188" s="6" t="s">
        <v>148</v>
      </c>
      <c r="C188" s="5" t="s">
        <v>128</v>
      </c>
      <c r="D188" s="7">
        <f>'[1]So sánh mức thu trực tuyến'!E161</f>
        <v>400000</v>
      </c>
    </row>
    <row r="189" spans="1:4" ht="30" customHeight="1">
      <c r="A189" s="5" t="s">
        <v>42</v>
      </c>
      <c r="B189" s="6" t="s">
        <v>149</v>
      </c>
      <c r="C189" s="5" t="s">
        <v>128</v>
      </c>
      <c r="D189" s="7">
        <f>'[1]So sánh mức thu trực tuyến'!E162</f>
        <v>280000</v>
      </c>
    </row>
    <row r="190" spans="1:4" ht="30" customHeight="1">
      <c r="A190" s="5" t="s">
        <v>44</v>
      </c>
      <c r="B190" s="6" t="s">
        <v>150</v>
      </c>
      <c r="C190" s="5" t="s">
        <v>128</v>
      </c>
      <c r="D190" s="7">
        <f>'[1]So sánh mức thu trực tuyến'!E163</f>
        <v>400000</v>
      </c>
    </row>
    <row r="192" spans="1:4" ht="45" customHeight="1">
      <c r="A192" s="40"/>
      <c r="B192" s="40"/>
      <c r="C192" s="40"/>
      <c r="D192" s="40"/>
    </row>
    <row r="193" spans="1:4" s="23" customFormat="1" ht="15" customHeight="1">
      <c r="A193" s="40"/>
      <c r="B193" s="40"/>
      <c r="C193" s="40"/>
      <c r="D193" s="40"/>
    </row>
    <row r="195" spans="1:4" ht="16.5">
      <c r="A195" s="24"/>
      <c r="B195" s="24"/>
      <c r="C195" s="24"/>
      <c r="D195" s="24"/>
    </row>
    <row r="196" spans="1:4" ht="16.5">
      <c r="A196" s="24"/>
      <c r="B196" s="24"/>
      <c r="C196" s="24"/>
      <c r="D196" s="24"/>
    </row>
    <row r="197" spans="1:3" ht="17.25">
      <c r="A197" s="24"/>
      <c r="B197" s="25"/>
      <c r="C197" s="25"/>
    </row>
  </sheetData>
  <sheetProtection/>
  <mergeCells count="51">
    <mergeCell ref="B103:D103"/>
    <mergeCell ref="B141:D141"/>
    <mergeCell ref="A193:D193"/>
    <mergeCell ref="B113:D113"/>
    <mergeCell ref="B178:D178"/>
    <mergeCell ref="B181:D181"/>
    <mergeCell ref="B187:D187"/>
    <mergeCell ref="A192:D192"/>
    <mergeCell ref="B116:D116"/>
    <mergeCell ref="B86:D86"/>
    <mergeCell ref="B89:D89"/>
    <mergeCell ref="B96:D96"/>
    <mergeCell ref="B92:D92"/>
    <mergeCell ref="B95:D95"/>
    <mergeCell ref="B100:D100"/>
    <mergeCell ref="B68:D68"/>
    <mergeCell ref="B172:D172"/>
    <mergeCell ref="B175:D175"/>
    <mergeCell ref="B132:D132"/>
    <mergeCell ref="B135:D135"/>
    <mergeCell ref="B138:D138"/>
    <mergeCell ref="B142:D142"/>
    <mergeCell ref="B143:D143"/>
    <mergeCell ref="B144:D144"/>
    <mergeCell ref="B152:D152"/>
    <mergeCell ref="B160:D160"/>
    <mergeCell ref="B164:D164"/>
    <mergeCell ref="B171:D171"/>
    <mergeCell ref="B106:D106"/>
    <mergeCell ref="B107:D107"/>
    <mergeCell ref="B110:D110"/>
    <mergeCell ref="B118:D118"/>
    <mergeCell ref="B120:D120"/>
    <mergeCell ref="B125:D125"/>
    <mergeCell ref="B128:D128"/>
    <mergeCell ref="B85:D85"/>
    <mergeCell ref="B131:D131"/>
    <mergeCell ref="B97:D97"/>
    <mergeCell ref="B67:D67"/>
    <mergeCell ref="A1:D1"/>
    <mergeCell ref="A2:D2"/>
    <mergeCell ref="A3:D3"/>
    <mergeCell ref="B6:D6"/>
    <mergeCell ref="B7:D7"/>
    <mergeCell ref="B12:D12"/>
    <mergeCell ref="B14:D14"/>
    <mergeCell ref="B15:D15"/>
    <mergeCell ref="B31:D31"/>
    <mergeCell ref="B50:D50"/>
    <mergeCell ref="B66:D66"/>
    <mergeCell ref="B47:D47"/>
  </mergeCells>
  <printOptions horizontalCentered="1"/>
  <pageMargins left="0.7086614173228347" right="0.5118110236220472" top="0.8661417322834646" bottom="0.7874015748031497" header="0.31496062992125984" footer="0.31496062992125984"/>
  <pageSetup horizontalDpi="600" verticalDpi="600" orientation="portrait" paperSize="9" r:id="rId2"/>
  <headerFooter differentFirst="1">
    <oddHeader>&amp;C&amp;P</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User</cp:lastModifiedBy>
  <cp:lastPrinted>2023-07-14T00:55:15Z</cp:lastPrinted>
  <dcterms:created xsi:type="dcterms:W3CDTF">2023-05-11T22:56:38Z</dcterms:created>
  <dcterms:modified xsi:type="dcterms:W3CDTF">2023-07-14T06:59:49Z</dcterms:modified>
  <cp:category/>
  <cp:version/>
  <cp:contentType/>
  <cp:contentStatus/>
</cp:coreProperties>
</file>