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Năm 2024\KTNS\Kỳ họp 26\DTNQ\"/>
    </mc:Choice>
  </mc:AlternateContent>
  <bookViews>
    <workbookView xWindow="-105" yWindow="-105" windowWidth="19425" windowHeight="10305"/>
  </bookViews>
  <sheets>
    <sheet name="B1 TH" sheetId="43" r:id="rId1"/>
    <sheet name="B1 NSDP" sheetId="41" state="hidden" r:id="rId2"/>
    <sheet name="B2 NSTW" sheetId="1" r:id="rId3"/>
    <sheet name="B3 Phuc hoi" sheetId="42" state="hidden" r:id="rId4"/>
    <sheet name="B4 ODA" sheetId="38" state="hidden" r:id="rId5"/>
    <sheet name="B3. NNgoai" sheetId="45" r:id="rId6"/>
    <sheet name="B4 MTQG" sheetId="44" r:id="rId7"/>
    <sheet name="B3 nguon thu" sheetId="40" state="hidden" r:id="rId8"/>
  </sheets>
  <externalReferences>
    <externalReference r:id="rId9"/>
    <externalReference r:id="rId10"/>
    <externalReference r:id="rId11"/>
    <externalReference r:id="rId12"/>
  </externalReferences>
  <definedNames>
    <definedName name="____a1" localSheetId="5" hidden="1">{"'Sheet1'!$L$16"}</definedName>
    <definedName name="____a1" hidden="1">{"'Sheet1'!$L$16"}</definedName>
    <definedName name="____B1" localSheetId="5" hidden="1">{"'Sheet1'!$L$16"}</definedName>
    <definedName name="____B1" hidden="1">{"'Sheet1'!$L$16"}</definedName>
    <definedName name="____ban2" localSheetId="5" hidden="1">{"'Sheet1'!$L$16"}</definedName>
    <definedName name="____ban2" hidden="1">{"'Sheet1'!$L$16"}</definedName>
    <definedName name="____h1" localSheetId="5" hidden="1">{"'Sheet1'!$L$16"}</definedName>
    <definedName name="____h1" hidden="1">{"'Sheet1'!$L$16"}</definedName>
    <definedName name="____hu1" localSheetId="5" hidden="1">{"'Sheet1'!$L$16"}</definedName>
    <definedName name="____hu1" hidden="1">{"'Sheet1'!$L$16"}</definedName>
    <definedName name="____hu2" localSheetId="5" hidden="1">{"'Sheet1'!$L$16"}</definedName>
    <definedName name="____hu2" hidden="1">{"'Sheet1'!$L$16"}</definedName>
    <definedName name="____hu5" localSheetId="5" hidden="1">{"'Sheet1'!$L$16"}</definedName>
    <definedName name="____hu5" hidden="1">{"'Sheet1'!$L$16"}</definedName>
    <definedName name="____hu6" localSheetId="5" hidden="1">{"'Sheet1'!$L$16"}</definedName>
    <definedName name="____hu6" hidden="1">{"'Sheet1'!$L$16"}</definedName>
    <definedName name="____M36" localSheetId="5" hidden="1">{"'Sheet1'!$L$16"}</definedName>
    <definedName name="____M36" hidden="1">{"'Sheet1'!$L$16"}</definedName>
    <definedName name="____PA3" localSheetId="5" hidden="1">{"'Sheet1'!$L$16"}</definedName>
    <definedName name="____PA3" hidden="1">{"'Sheet1'!$L$16"}</definedName>
    <definedName name="____Pl2" localSheetId="5" hidden="1">{"'Sheet1'!$L$16"}</definedName>
    <definedName name="____Pl2" hidden="1">{"'Sheet1'!$L$16"}</definedName>
    <definedName name="____Tru21" localSheetId="5" hidden="1">{"'Sheet1'!$L$16"}</definedName>
    <definedName name="____Tru21" hidden="1">{"'Sheet1'!$L$16"}</definedName>
    <definedName name="___a1" localSheetId="5" hidden="1">{"'Sheet1'!$L$16"}</definedName>
    <definedName name="___a1" hidden="1">{"'Sheet1'!$L$16"}</definedName>
    <definedName name="___B1" localSheetId="5" hidden="1">{"'Sheet1'!$L$16"}</definedName>
    <definedName name="___B1" hidden="1">{"'Sheet1'!$L$16"}</definedName>
    <definedName name="___ban2" localSheetId="5" hidden="1">{"'Sheet1'!$L$16"}</definedName>
    <definedName name="___ban2" hidden="1">{"'Sheet1'!$L$16"}</definedName>
    <definedName name="___h1" localSheetId="5" hidden="1">{"'Sheet1'!$L$16"}</definedName>
    <definedName name="___h1" hidden="1">{"'Sheet1'!$L$16"}</definedName>
    <definedName name="___hsm2">1.1289</definedName>
    <definedName name="___hu1" localSheetId="5" hidden="1">{"'Sheet1'!$L$16"}</definedName>
    <definedName name="___hu1" hidden="1">{"'Sheet1'!$L$16"}</definedName>
    <definedName name="___hu2" localSheetId="5" hidden="1">{"'Sheet1'!$L$16"}</definedName>
    <definedName name="___hu2" hidden="1">{"'Sheet1'!$L$16"}</definedName>
    <definedName name="___hu5" localSheetId="5" hidden="1">{"'Sheet1'!$L$16"}</definedName>
    <definedName name="___hu5" hidden="1">{"'Sheet1'!$L$16"}</definedName>
    <definedName name="___hu6" localSheetId="5" hidden="1">{"'Sheet1'!$L$16"}</definedName>
    <definedName name="___hu6" hidden="1">{"'Sheet1'!$L$16"}</definedName>
    <definedName name="___isc1">0.035</definedName>
    <definedName name="___isc2">0.02</definedName>
    <definedName name="___isc3">0.054</definedName>
    <definedName name="___M36" localSheetId="5" hidden="1">{"'Sheet1'!$L$16"}</definedName>
    <definedName name="___M36" hidden="1">{"'Sheet1'!$L$16"}</definedName>
    <definedName name="___NSO2" localSheetId="5" hidden="1">{"'Sheet1'!$L$16"}</definedName>
    <definedName name="___NSO2" hidden="1">{"'Sheet1'!$L$16"}</definedName>
    <definedName name="___PA3" localSheetId="5" hidden="1">{"'Sheet1'!$L$16"}</definedName>
    <definedName name="___PA3" hidden="1">{"'Sheet1'!$L$16"}</definedName>
    <definedName name="___Pl2" localSheetId="5" hidden="1">{"'Sheet1'!$L$16"}</definedName>
    <definedName name="___Pl2" hidden="1">{"'Sheet1'!$L$16"}</definedName>
    <definedName name="___PL3" localSheetId="5" hidden="1">#REF!</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ru21" localSheetId="5" hidden="1">{"'Sheet1'!$L$16"}</definedName>
    <definedName name="___Tru21" hidden="1">{"'Sheet1'!$L$16"}</definedName>
    <definedName name="__a1" localSheetId="5" hidden="1">{"'Sheet1'!$L$16"}</definedName>
    <definedName name="__a1" hidden="1">{"'Sheet1'!$L$16"}</definedName>
    <definedName name="__B1" localSheetId="5" hidden="1">{"'Sheet1'!$L$16"}</definedName>
    <definedName name="__B1" hidden="1">{"'Sheet1'!$L$16"}</definedName>
    <definedName name="__ban2" localSheetId="5" hidden="1">{"'Sheet1'!$L$16"}</definedName>
    <definedName name="__ban2" hidden="1">{"'Sheet1'!$L$16"}</definedName>
    <definedName name="__h1" localSheetId="5" hidden="1">{"'Sheet1'!$L$16"}</definedName>
    <definedName name="__h1" hidden="1">{"'Sheet1'!$L$16"}</definedName>
    <definedName name="__hsm2">1.1289</definedName>
    <definedName name="__hu1" localSheetId="5" hidden="1">{"'Sheet1'!$L$16"}</definedName>
    <definedName name="__hu1" hidden="1">{"'Sheet1'!$L$16"}</definedName>
    <definedName name="__hu2" localSheetId="5" hidden="1">{"'Sheet1'!$L$16"}</definedName>
    <definedName name="__hu2" hidden="1">{"'Sheet1'!$L$16"}</definedName>
    <definedName name="__hu5" localSheetId="5" hidden="1">{"'Sheet1'!$L$16"}</definedName>
    <definedName name="__hu5" hidden="1">{"'Sheet1'!$L$16"}</definedName>
    <definedName name="__hu6" localSheetId="5" hidden="1">{"'Sheet1'!$L$16"}</definedName>
    <definedName name="__hu6" hidden="1">{"'Sheet1'!$L$16"}</definedName>
    <definedName name="__isc1">0.035</definedName>
    <definedName name="__isc2">0.02</definedName>
    <definedName name="__isc3">0.054</definedName>
    <definedName name="__M36" localSheetId="5" hidden="1">{"'Sheet1'!$L$16"}</definedName>
    <definedName name="__M36" hidden="1">{"'Sheet1'!$L$16"}</definedName>
    <definedName name="__NSO2" localSheetId="5" hidden="1">{"'Sheet1'!$L$16"}</definedName>
    <definedName name="__NSO2" hidden="1">{"'Sheet1'!$L$16"}</definedName>
    <definedName name="__PA3" localSheetId="5" hidden="1">{"'Sheet1'!$L$16"}</definedName>
    <definedName name="__PA3" hidden="1">{"'Sheet1'!$L$16"}</definedName>
    <definedName name="__Pl2" localSheetId="5" hidden="1">{"'Sheet1'!$L$16"}</definedName>
    <definedName name="__Pl2"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ru21" localSheetId="5" hidden="1">{"'Sheet1'!$L$16"}</definedName>
    <definedName name="__Tru21" hidden="1">{"'Sheet1'!$L$16"}</definedName>
    <definedName name="_1">#N/A</definedName>
    <definedName name="_1000A01">#N/A</definedName>
    <definedName name="_2">#N/A</definedName>
    <definedName name="_40x4">5100</definedName>
    <definedName name="_a1" localSheetId="5" hidden="1">{"'Sheet1'!$L$16"}</definedName>
    <definedName name="_a1" hidden="1">{"'Sheet1'!$L$16"}</definedName>
    <definedName name="_a129" localSheetId="5"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5"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1" localSheetId="5" hidden="1">{"'Sheet1'!$L$16"}</definedName>
    <definedName name="_B1" hidden="1">{"'Sheet1'!$L$16"}</definedName>
    <definedName name="_b100000" localSheetId="5">#REF!</definedName>
    <definedName name="_b100000">#REF!</definedName>
    <definedName name="_B72172" localSheetId="5">#REF!</definedName>
    <definedName name="_B72172">#REF!</definedName>
    <definedName name="_B86000" localSheetId="5">#REF!</definedName>
    <definedName name="_B86000">#REF!</definedName>
    <definedName name="_bac3">12413</definedName>
    <definedName name="_bac4">13529</definedName>
    <definedName name="_bac5">15483</definedName>
    <definedName name="_ban2" localSheetId="5" hidden="1">{"'Sheet1'!$L$16"}</definedName>
    <definedName name="_ban2" hidden="1">{"'Sheet1'!$L$16"}</definedName>
    <definedName name="_boi1" localSheetId="5">#REF!</definedName>
    <definedName name="_boi1">#REF!</definedName>
    <definedName name="_boi2" localSheetId="5">#REF!</definedName>
    <definedName name="_boi2">#REF!</definedName>
    <definedName name="_boi3" localSheetId="5">#REF!</definedName>
    <definedName name="_boi3">#REF!</definedName>
    <definedName name="_boi4" localSheetId="5">#REF!</definedName>
    <definedName name="_boi4">#REF!</definedName>
    <definedName name="_btc20" localSheetId="5">#REF!</definedName>
    <definedName name="_btc20">#REF!</definedName>
    <definedName name="_btc30" localSheetId="5">#REF!</definedName>
    <definedName name="_btc30">#REF!</definedName>
    <definedName name="_btc35" localSheetId="5">#REF!</definedName>
    <definedName name="_btc35">#REF!</definedName>
    <definedName name="_btm10" localSheetId="1">#REF!</definedName>
    <definedName name="_btm10" localSheetId="5">#REF!</definedName>
    <definedName name="_btm10">#REF!</definedName>
    <definedName name="_btm100" localSheetId="1">#REF!</definedName>
    <definedName name="_btm100" localSheetId="5">#REF!</definedName>
    <definedName name="_btm100">#REF!</definedName>
    <definedName name="_btm150" localSheetId="5">#REF!</definedName>
    <definedName name="_btm150">#REF!</definedName>
    <definedName name="_btm200" localSheetId="5">#REF!</definedName>
    <definedName name="_btm200">#REF!</definedName>
    <definedName name="_BTM250" localSheetId="5">#REF!</definedName>
    <definedName name="_BTM250">#REF!</definedName>
    <definedName name="_btM300" localSheetId="5">#REF!</definedName>
    <definedName name="_btM300">#REF!</definedName>
    <definedName name="_BTM50" localSheetId="5">#REF!</definedName>
    <definedName name="_BTM50">#REF!</definedName>
    <definedName name="_Builtin0" localSheetId="5">#REF!</definedName>
    <definedName name="_Builtin0">#REF!</definedName>
    <definedName name="_cao1" localSheetId="5">#REF!</definedName>
    <definedName name="_cao1">#REF!</definedName>
    <definedName name="_cao2" localSheetId="5">#REF!</definedName>
    <definedName name="_cao2">#REF!</definedName>
    <definedName name="_cao3" localSheetId="5">#REF!</definedName>
    <definedName name="_cao3">#REF!</definedName>
    <definedName name="_cao4" localSheetId="5">#REF!</definedName>
    <definedName name="_cao4">#REF!</definedName>
    <definedName name="_cao5" localSheetId="5">#REF!</definedName>
    <definedName name="_cao5">#REF!</definedName>
    <definedName name="_cao6" localSheetId="5">#REF!</definedName>
    <definedName name="_cao6">#REF!</definedName>
    <definedName name="_CON1" localSheetId="5">#REF!</definedName>
    <definedName name="_CON1">#REF!</definedName>
    <definedName name="_CON2" localSheetId="5">#REF!</definedName>
    <definedName name="_CON2">#REF!</definedName>
    <definedName name="_dai1" localSheetId="5">#REF!</definedName>
    <definedName name="_dai1">#REF!</definedName>
    <definedName name="_dai2" localSheetId="5">#REF!</definedName>
    <definedName name="_dai2">#REF!</definedName>
    <definedName name="_dai3" localSheetId="5">#REF!</definedName>
    <definedName name="_dai3">#REF!</definedName>
    <definedName name="_dai4" localSheetId="5">#REF!</definedName>
    <definedName name="_dai4">#REF!</definedName>
    <definedName name="_dai5" localSheetId="5">#REF!</definedName>
    <definedName name="_dai5">#REF!</definedName>
    <definedName name="_dai6" localSheetId="5">#REF!</definedName>
    <definedName name="_dai6">#REF!</definedName>
    <definedName name="_dan1" localSheetId="5">#REF!</definedName>
    <definedName name="_dan1">#REF!</definedName>
    <definedName name="_dan2" localSheetId="5">#REF!</definedName>
    <definedName name="_dan2">#REF!</definedName>
    <definedName name="_dao1" localSheetId="5">#REF!</definedName>
    <definedName name="_dao1">#REF!</definedName>
    <definedName name="_dbu1" localSheetId="5">#REF!</definedName>
    <definedName name="_dbu1">#REF!</definedName>
    <definedName name="_dbu2" localSheetId="5">#REF!</definedName>
    <definedName name="_dbu2">#REF!</definedName>
    <definedName name="_ddn400" localSheetId="5">#REF!</definedName>
    <definedName name="_ddn400">#REF!</definedName>
    <definedName name="_ddn600" localSheetId="5">#REF!</definedName>
    <definedName name="_ddn600">#REF!</definedName>
    <definedName name="_Fill" localSheetId="5" hidden="1">#REF!</definedName>
    <definedName name="_Fill" hidden="1">#REF!</definedName>
    <definedName name="_xlnm._FilterDatabase" localSheetId="5" hidden="1">#REF!</definedName>
    <definedName name="_xlnm._FilterDatabase" hidden="1">#REF!</definedName>
    <definedName name="_gon4" localSheetId="5">#REF!</definedName>
    <definedName name="_gon4">#REF!</definedName>
    <definedName name="_h1" localSheetId="5" hidden="1">{"'Sheet1'!$L$16"}</definedName>
    <definedName name="_h1" hidden="1">{"'Sheet1'!$L$16"}</definedName>
    <definedName name="_hom2" localSheetId="1">#REF!</definedName>
    <definedName name="_hom2" localSheetId="5">#REF!</definedName>
    <definedName name="_hom2">#REF!</definedName>
    <definedName name="_hsm2">1.1289</definedName>
    <definedName name="_hu1" localSheetId="5" hidden="1">{"'Sheet1'!$L$16"}</definedName>
    <definedName name="_hu1" hidden="1">{"'Sheet1'!$L$16"}</definedName>
    <definedName name="_hu2" localSheetId="5" hidden="1">{"'Sheet1'!$L$16"}</definedName>
    <definedName name="_hu2" hidden="1">{"'Sheet1'!$L$16"}</definedName>
    <definedName name="_hu5" localSheetId="5" hidden="1">{"'Sheet1'!$L$16"}</definedName>
    <definedName name="_hu5" hidden="1">{"'Sheet1'!$L$16"}</definedName>
    <definedName name="_hu6" localSheetId="5" hidden="1">{"'Sheet1'!$L$16"}</definedName>
    <definedName name="_hu6" hidden="1">{"'Sheet1'!$L$16"}</definedName>
    <definedName name="_isc1">0.035</definedName>
    <definedName name="_isc2">0.02</definedName>
    <definedName name="_isc3">0.054</definedName>
    <definedName name="_Key1" localSheetId="1" hidden="1">#REF!</definedName>
    <definedName name="_Key1" localSheetId="5" hidden="1">#REF!</definedName>
    <definedName name="_Key1" hidden="1">#REF!</definedName>
    <definedName name="_Key2" localSheetId="1" hidden="1">#REF!</definedName>
    <definedName name="_Key2" localSheetId="5" hidden="1">#REF!</definedName>
    <definedName name="_Key2" hidden="1">#REF!</definedName>
    <definedName name="_km03" localSheetId="5" hidden="1">{"'Sheet1'!$L$16"}</definedName>
    <definedName name="_km03" hidden="1">{"'Sheet1'!$L$16"}</definedName>
    <definedName name="_KM188" localSheetId="1">#REF!</definedName>
    <definedName name="_KM188" localSheetId="5">#REF!</definedName>
    <definedName name="_KM188">#REF!</definedName>
    <definedName name="_km189" localSheetId="1">#REF!</definedName>
    <definedName name="_km189" localSheetId="5">#REF!</definedName>
    <definedName name="_km189">#REF!</definedName>
    <definedName name="_km190" localSheetId="5">#REF!</definedName>
    <definedName name="_km190">#REF!</definedName>
    <definedName name="_km191" localSheetId="5">#REF!</definedName>
    <definedName name="_km191">#REF!</definedName>
    <definedName name="_km192" localSheetId="5">#REF!</definedName>
    <definedName name="_km192">#REF!</definedName>
    <definedName name="_km193" localSheetId="1">#REF!</definedName>
    <definedName name="_km193" localSheetId="5">#REF!</definedName>
    <definedName name="_km193">#REF!</definedName>
    <definedName name="_km194" localSheetId="1">#REF!</definedName>
    <definedName name="_km194" localSheetId="5">#REF!</definedName>
    <definedName name="_km194">#REF!</definedName>
    <definedName name="_km195" localSheetId="1">#REF!</definedName>
    <definedName name="_km195" localSheetId="5">#REF!</definedName>
    <definedName name="_km195">#REF!</definedName>
    <definedName name="_km196" localSheetId="1">#REF!</definedName>
    <definedName name="_km196" localSheetId="5">#REF!</definedName>
    <definedName name="_km196">#REF!</definedName>
    <definedName name="_km197" localSheetId="1">#REF!</definedName>
    <definedName name="_km197" localSheetId="5">#REF!</definedName>
    <definedName name="_km197">#REF!</definedName>
    <definedName name="_km198" localSheetId="1">#REF!</definedName>
    <definedName name="_km198" localSheetId="5">#REF!</definedName>
    <definedName name="_km198">#REF!</definedName>
    <definedName name="_lap1" localSheetId="5">#REF!</definedName>
    <definedName name="_lap1">#REF!</definedName>
    <definedName name="_lap2" localSheetId="5">#REF!</definedName>
    <definedName name="_lap2">#REF!</definedName>
    <definedName name="_M36" localSheetId="5" hidden="1">{"'Sheet1'!$L$16"}</definedName>
    <definedName name="_M36" hidden="1">{"'Sheet1'!$L$16"}</definedName>
    <definedName name="_MAC12" localSheetId="5">#REF!</definedName>
    <definedName name="_MAC12">#REF!</definedName>
    <definedName name="_MAC46" localSheetId="5">#REF!</definedName>
    <definedName name="_MAC46">#REF!</definedName>
    <definedName name="_NC100" localSheetId="5">#REF!</definedName>
    <definedName name="_NC100">#REF!</definedName>
    <definedName name="_nc150" localSheetId="5">#REF!</definedName>
    <definedName name="_nc150">#REF!</definedName>
    <definedName name="_NC200" localSheetId="5">#REF!</definedName>
    <definedName name="_NC200">#REF!</definedName>
    <definedName name="_nc50" localSheetId="5">#REF!</definedName>
    <definedName name="_nc50">#REF!</definedName>
    <definedName name="_NCL100" localSheetId="1">#REF!</definedName>
    <definedName name="_NCL100" localSheetId="5">#REF!</definedName>
    <definedName name="_NCL100">#REF!</definedName>
    <definedName name="_NCL200" localSheetId="1">#REF!</definedName>
    <definedName name="_NCL200" localSheetId="5">#REF!</definedName>
    <definedName name="_NCL200">#REF!</definedName>
    <definedName name="_NCL250" localSheetId="1">#REF!</definedName>
    <definedName name="_NCL250" localSheetId="5">#REF!</definedName>
    <definedName name="_NCL250">#REF!</definedName>
    <definedName name="_NCO150" localSheetId="5">#REF!</definedName>
    <definedName name="_NCO150">#REF!</definedName>
    <definedName name="_NCO200" localSheetId="5">#REF!</definedName>
    <definedName name="_NCO200">#REF!</definedName>
    <definedName name="_NCO50" localSheetId="5">#REF!</definedName>
    <definedName name="_NCO50">#REF!</definedName>
    <definedName name="_NET2" localSheetId="5">#REF!</definedName>
    <definedName name="_NET2">#REF!</definedName>
    <definedName name="_nin190" localSheetId="1">#REF!</definedName>
    <definedName name="_nin190" localSheetId="5">#REF!</definedName>
    <definedName name="_nin190">#REF!</definedName>
    <definedName name="_NSO2" localSheetId="5" hidden="1">{"'Sheet1'!$L$16"}</definedName>
    <definedName name="_NSO2" hidden="1">{"'Sheet1'!$L$16"}</definedName>
    <definedName name="_Order1" hidden="1">255</definedName>
    <definedName name="_Order2" hidden="1">255</definedName>
    <definedName name="_PA3" localSheetId="5" hidden="1">{"'Sheet1'!$L$16"}</definedName>
    <definedName name="_PA3" hidden="1">{"'Sheet1'!$L$16"}</definedName>
    <definedName name="_PL1242" localSheetId="5">#REF!</definedName>
    <definedName name="_PL1242">#REF!</definedName>
    <definedName name="_Pl2" localSheetId="5" hidden="1">{"'Sheet1'!$L$16"}</definedName>
    <definedName name="_Pl2" hidden="1">{"'Sheet1'!$L$16"}</definedName>
    <definedName name="_PL3" localSheetId="5" hidden="1">#REF!</definedName>
    <definedName name="_PL3" hidden="1">#REF!</definedName>
    <definedName name="_phi10" localSheetId="5">#REF!</definedName>
    <definedName name="_phi10">#REF!</definedName>
    <definedName name="_phi12" localSheetId="5">#REF!</definedName>
    <definedName name="_phi12">#REF!</definedName>
    <definedName name="_phi14" localSheetId="5">#REF!</definedName>
    <definedName name="_phi14">#REF!</definedName>
    <definedName name="_phi16" localSheetId="5">#REF!</definedName>
    <definedName name="_phi16">#REF!</definedName>
    <definedName name="_phi18" localSheetId="5">#REF!</definedName>
    <definedName name="_phi18">#REF!</definedName>
    <definedName name="_phi20" localSheetId="5">#REF!</definedName>
    <definedName name="_phi20">#REF!</definedName>
    <definedName name="_phi22" localSheetId="5">#REF!</definedName>
    <definedName name="_phi22">#REF!</definedName>
    <definedName name="_phi25" localSheetId="5">#REF!</definedName>
    <definedName name="_phi25">#REF!</definedName>
    <definedName name="_phi28" localSheetId="5">#REF!</definedName>
    <definedName name="_phi28">#REF!</definedName>
    <definedName name="_phi6" localSheetId="5">#REF!</definedName>
    <definedName name="_phi6">#REF!</definedName>
    <definedName name="_phi8" localSheetId="5">#REF!</definedName>
    <definedName name="_phi8">#REF!</definedName>
    <definedName name="_RHH1" localSheetId="5">#REF!</definedName>
    <definedName name="_RHH1">#REF!</definedName>
    <definedName name="_RHH10" localSheetId="5">#REF!</definedName>
    <definedName name="_RHH10">#REF!</definedName>
    <definedName name="_RHP1" localSheetId="5">#REF!</definedName>
    <definedName name="_RHP1">#REF!</definedName>
    <definedName name="_RHP10" localSheetId="5">#REF!</definedName>
    <definedName name="_RHP10">#REF!</definedName>
    <definedName name="_RI1" localSheetId="5">#REF!</definedName>
    <definedName name="_RI1">#REF!</definedName>
    <definedName name="_RI10" localSheetId="5">#REF!</definedName>
    <definedName name="_RI10">#REF!</definedName>
    <definedName name="_RII1" localSheetId="5">#REF!</definedName>
    <definedName name="_RII1">#REF!</definedName>
    <definedName name="_RII10" localSheetId="5">#REF!</definedName>
    <definedName name="_RII10">#REF!</definedName>
    <definedName name="_RIP1" localSheetId="5">#REF!</definedName>
    <definedName name="_RIP1">#REF!</definedName>
    <definedName name="_RIP10" localSheetId="5">#REF!</definedName>
    <definedName name="_RIP10">#REF!</definedName>
    <definedName name="_sat10" localSheetId="5">#REF!</definedName>
    <definedName name="_sat10">#REF!</definedName>
    <definedName name="_sat14" localSheetId="5">#REF!</definedName>
    <definedName name="_sat14">#REF!</definedName>
    <definedName name="_sat16" localSheetId="5">#REF!</definedName>
    <definedName name="_sat16">#REF!</definedName>
    <definedName name="_sat20" localSheetId="5">#REF!</definedName>
    <definedName name="_sat20">#REF!</definedName>
    <definedName name="_Sat27" localSheetId="5">#REF!</definedName>
    <definedName name="_Sat27">#REF!</definedName>
    <definedName name="_Sat6" localSheetId="5">#REF!</definedName>
    <definedName name="_Sat6">#REF!</definedName>
    <definedName name="_sat8" localSheetId="5">#REF!</definedName>
    <definedName name="_sat8">#REF!</definedName>
    <definedName name="_sc1" localSheetId="5">#REF!</definedName>
    <definedName name="_sc1">#REF!</definedName>
    <definedName name="_SC2" localSheetId="5">#REF!</definedName>
    <definedName name="_SC2">#REF!</definedName>
    <definedName name="_sc3" localSheetId="5">#REF!</definedName>
    <definedName name="_sc3">#REF!</definedName>
    <definedName name="_slg1" localSheetId="5">#REF!</definedName>
    <definedName name="_slg1">#REF!</definedName>
    <definedName name="_slg2" localSheetId="5">#REF!</definedName>
    <definedName name="_slg2">#REF!</definedName>
    <definedName name="_slg3" localSheetId="5">#REF!</definedName>
    <definedName name="_slg3">#REF!</definedName>
    <definedName name="_slg4" localSheetId="5">#REF!</definedName>
    <definedName name="_slg4">#REF!</definedName>
    <definedName name="_slg5" localSheetId="5">#REF!</definedName>
    <definedName name="_slg5">#REF!</definedName>
    <definedName name="_slg6" localSheetId="5">#REF!</definedName>
    <definedName name="_slg6">#REF!</definedName>
    <definedName name="_SN3" localSheetId="1">#REF!</definedName>
    <definedName name="_SN3" localSheetId="5">#REF!</definedName>
    <definedName name="_SN3">#REF!</definedName>
    <definedName name="_SOC10">0.3456</definedName>
    <definedName name="_SOC8">0.2827</definedName>
    <definedName name="_Sort" localSheetId="5" hidden="1">#REF!</definedName>
    <definedName name="_Sort" hidden="1">#REF!</definedName>
    <definedName name="_Sta1">531.877</definedName>
    <definedName name="_Sta2">561.952</definedName>
    <definedName name="_Sta3">712.202</definedName>
    <definedName name="_Sta4">762.202</definedName>
    <definedName name="_sua20" localSheetId="1">#REF!</definedName>
    <definedName name="_sua20" localSheetId="5">#REF!</definedName>
    <definedName name="_sua20">#REF!</definedName>
    <definedName name="_sua30" localSheetId="1">#REF!</definedName>
    <definedName name="_sua30" localSheetId="5">#REF!</definedName>
    <definedName name="_sua30">#REF!</definedName>
    <definedName name="_TB1" localSheetId="1">#REF!</definedName>
    <definedName name="_TB1" localSheetId="5">#REF!</definedName>
    <definedName name="_TB1">#REF!</definedName>
    <definedName name="_TL1" localSheetId="5">#REF!</definedName>
    <definedName name="_TL1">#REF!</definedName>
    <definedName name="_TL2" localSheetId="5">#REF!</definedName>
    <definedName name="_TL2">#REF!</definedName>
    <definedName name="_TL3" localSheetId="1">#REF!</definedName>
    <definedName name="_TL3" localSheetId="5">#REF!</definedName>
    <definedName name="_TL3">#REF!</definedName>
    <definedName name="_TLA120" localSheetId="5">#REF!</definedName>
    <definedName name="_TLA120">#REF!</definedName>
    <definedName name="_TLA35" localSheetId="5">#REF!</definedName>
    <definedName name="_TLA35">#REF!</definedName>
    <definedName name="_TLA50" localSheetId="5">#REF!</definedName>
    <definedName name="_TLA50">#REF!</definedName>
    <definedName name="_TLA70" localSheetId="5">#REF!</definedName>
    <definedName name="_TLA70">#REF!</definedName>
    <definedName name="_TLA95" localSheetId="5">#REF!</definedName>
    <definedName name="_TLA95">#REF!</definedName>
    <definedName name="_tz593" localSheetId="5">#REF!</definedName>
    <definedName name="_tz593">#REF!</definedName>
    <definedName name="_TH1" localSheetId="5">#REF!</definedName>
    <definedName name="_TH1">#REF!</definedName>
    <definedName name="_TH2" localSheetId="5">#REF!</definedName>
    <definedName name="_TH2">#REF!</definedName>
    <definedName name="_TH3" localSheetId="5">#REF!</definedName>
    <definedName name="_TH3">#REF!</definedName>
    <definedName name="_Tru21" localSheetId="5" hidden="1">{"'Sheet1'!$L$16"}</definedName>
    <definedName name="_Tru21" hidden="1">{"'Sheet1'!$L$16"}</definedName>
    <definedName name="_vc1" localSheetId="5">#REF!</definedName>
    <definedName name="_vc1">#REF!</definedName>
    <definedName name="_vc2" localSheetId="5">#REF!</definedName>
    <definedName name="_vc2">#REF!</definedName>
    <definedName name="_vc3" localSheetId="5">#REF!</definedName>
    <definedName name="_vc3">#REF!</definedName>
    <definedName name="_VL100" localSheetId="1">#REF!</definedName>
    <definedName name="_VL100" localSheetId="5">#REF!</definedName>
    <definedName name="_VL100">#REF!</definedName>
    <definedName name="_vl150" localSheetId="5">#REF!</definedName>
    <definedName name="_vl150">#REF!</definedName>
    <definedName name="_vl2" localSheetId="5" hidden="1">{"'Sheet1'!$L$16"}</definedName>
    <definedName name="_vl2" hidden="1">{"'Sheet1'!$L$16"}</definedName>
    <definedName name="_VL200" localSheetId="5">#REF!</definedName>
    <definedName name="_VL200">#REF!</definedName>
    <definedName name="_VL250" localSheetId="1">#REF!</definedName>
    <definedName name="_VL250" localSheetId="5">#REF!</definedName>
    <definedName name="_VL250">#REF!</definedName>
    <definedName name="_vl50" localSheetId="5">#REF!</definedName>
    <definedName name="_vl50">#REF!</definedName>
    <definedName name="_VLI150" localSheetId="5">#REF!</definedName>
    <definedName name="_VLI150">#REF!</definedName>
    <definedName name="_VLI200" localSheetId="5">#REF!</definedName>
    <definedName name="_VLI200">#REF!</definedName>
    <definedName name="_VLI50" localSheetId="5">#REF!</definedName>
    <definedName name="_VLI50">#REF!</definedName>
    <definedName name="a" localSheetId="5" hidden="1">{"'Sheet1'!$L$16"}</definedName>
    <definedName name="a" hidden="1">{"'Sheet1'!$L$16"}</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5">#REF!</definedName>
    <definedName name="A120_">#REF!</definedName>
    <definedName name="a277Print_Titles" localSheetId="5">#REF!</definedName>
    <definedName name="a277Print_Titles">#REF!</definedName>
    <definedName name="A35_" localSheetId="5">#REF!</definedName>
    <definedName name="A35_">#REF!</definedName>
    <definedName name="A50_" localSheetId="5">#REF!</definedName>
    <definedName name="A50_">#REF!</definedName>
    <definedName name="A6N2" localSheetId="5">#REF!</definedName>
    <definedName name="A6N2">#REF!</definedName>
    <definedName name="A6N3" localSheetId="5">#REF!</definedName>
    <definedName name="A6N3">#REF!</definedName>
    <definedName name="A70_" localSheetId="5">#REF!</definedName>
    <definedName name="A70_">#REF!</definedName>
    <definedName name="A95_" localSheetId="5">#REF!</definedName>
    <definedName name="A95_">#REF!</definedName>
    <definedName name="AA" localSheetId="5">#REF!</definedName>
    <definedName name="AA">#REF!</definedName>
    <definedName name="abc" localSheetId="5">#REF!</definedName>
    <definedName name="abc">#REF!</definedName>
    <definedName name="AC120_" localSheetId="5">#REF!</definedName>
    <definedName name="AC120_">#REF!</definedName>
    <definedName name="AC35_" localSheetId="5">#REF!</definedName>
    <definedName name="AC35_">#REF!</definedName>
    <definedName name="AC50_" localSheetId="5">#REF!</definedName>
    <definedName name="AC50_">#REF!</definedName>
    <definedName name="AC70_" localSheetId="5">#REF!</definedName>
    <definedName name="AC70_">#REF!</definedName>
    <definedName name="AC95_" localSheetId="5">#REF!</definedName>
    <definedName name="AC95_">#REF!</definedName>
    <definedName name="Address" localSheetId="5">#REF!</definedName>
    <definedName name="Address">#REF!</definedName>
    <definedName name="ADEQ" localSheetId="5">#REF!</definedName>
    <definedName name="ADEQ">#REF!</definedName>
    <definedName name="ag15F80" localSheetId="5">#REF!</definedName>
    <definedName name="ag15F80">#REF!</definedName>
    <definedName name="All_Item" localSheetId="5">#REF!</definedName>
    <definedName name="All_Item">#REF!</definedName>
    <definedName name="ALPIN">#N/A</definedName>
    <definedName name="ALPJYOU">#N/A</definedName>
    <definedName name="ALPTOI">#N/A</definedName>
    <definedName name="anpha" localSheetId="5">#REF!</definedName>
    <definedName name="anpha">#REF!</definedName>
    <definedName name="anscount" hidden="1">3</definedName>
    <definedName name="ATGT" localSheetId="5" hidden="1">{"'Sheet1'!$L$16"}</definedName>
    <definedName name="ATGT" hidden="1">{"'Sheet1'!$L$16"}</definedName>
    <definedName name="B.nuamat">7.25</definedName>
    <definedName name="b_240" localSheetId="1">#REF!</definedName>
    <definedName name="b_240" localSheetId="5">#REF!</definedName>
    <definedName name="b_240">#REF!</definedName>
    <definedName name="b_280" localSheetId="1">#REF!</definedName>
    <definedName name="b_280" localSheetId="5">#REF!</definedName>
    <definedName name="b_280">#REF!</definedName>
    <definedName name="b_320" localSheetId="1">#REF!</definedName>
    <definedName name="b_320" localSheetId="5">#REF!</definedName>
    <definedName name="b_320">#REF!</definedName>
    <definedName name="b60x" localSheetId="5">#REF!</definedName>
    <definedName name="b60x">#REF!</definedName>
    <definedName name="b80x" localSheetId="5">#REF!</definedName>
    <definedName name="b80x">#REF!</definedName>
    <definedName name="bac3.5">12971</definedName>
    <definedName name="bac3.7">13180</definedName>
    <definedName name="bac4.5">14925</definedName>
    <definedName name="BanQLDA" localSheetId="5">#REF!</definedName>
    <definedName name="BanQLDA">#REF!</definedName>
    <definedName name="Bang_cly" localSheetId="5">#REF!</definedName>
    <definedName name="Bang_cly">#REF!</definedName>
    <definedName name="Bang_CVC" localSheetId="5">#REF!</definedName>
    <definedName name="Bang_CVC">#REF!</definedName>
    <definedName name="BANG_CHI_TIET_THI_NGHIEM_CONG_TO" localSheetId="5">#REF!</definedName>
    <definedName name="BANG_CHI_TIET_THI_NGHIEM_CONG_TO">#REF!</definedName>
    <definedName name="BANG_CHI_TIET_THI_NGHIEM_DZ0.4KV" localSheetId="5">#REF!</definedName>
    <definedName name="BANG_CHI_TIET_THI_NGHIEM_DZ0.4KV">#REF!</definedName>
    <definedName name="bang_gia" localSheetId="5">#REF!</definedName>
    <definedName name="bang_gia">#REF!</definedName>
    <definedName name="BANG_TONG_HOP_CONG_TO" localSheetId="5">#REF!</definedName>
    <definedName name="BANG_TONG_HOP_CONG_TO">#REF!</definedName>
    <definedName name="BANG_TONG_HOP_DZ0.4KV" localSheetId="1">#REF!</definedName>
    <definedName name="BANG_TONG_HOP_DZ0.4KV" localSheetId="5">#REF!</definedName>
    <definedName name="BANG_TONG_HOP_DZ0.4KV">#REF!</definedName>
    <definedName name="BANG_TONG_HOP_DZ22KV" localSheetId="5">#REF!</definedName>
    <definedName name="BANG_TONG_HOP_DZ22KV">#REF!</definedName>
    <definedName name="BANG_TONG_HOP_KHO_BAI" localSheetId="5">#REF!</definedName>
    <definedName name="BANG_TONG_HOP_KHO_BAI">#REF!</definedName>
    <definedName name="BANG_TONG_HOP_TBA" localSheetId="5">#REF!</definedName>
    <definedName name="BANG_TONG_HOP_TBA">#REF!</definedName>
    <definedName name="Bang_travl" localSheetId="5">#REF!</definedName>
    <definedName name="Bang_travl">#REF!</definedName>
    <definedName name="bangchu" localSheetId="5">#REF!</definedName>
    <definedName name="bangchu">#REF!</definedName>
    <definedName name="BarData" localSheetId="5">#REF!</definedName>
    <definedName name="BarData">#REF!</definedName>
    <definedName name="BB" localSheetId="5">#REF!</definedName>
    <definedName name="BB">#REF!</definedName>
    <definedName name="bdd">1.5</definedName>
    <definedName name="benuoc" localSheetId="5">#REF!</definedName>
    <definedName name="benuoc">#REF!</definedName>
    <definedName name="bengam" localSheetId="5">#REF!</definedName>
    <definedName name="bengam">#REF!</definedName>
    <definedName name="beta" localSheetId="5">#REF!</definedName>
    <definedName name="beta">#REF!</definedName>
    <definedName name="blkh" localSheetId="5">#REF!</definedName>
    <definedName name="blkh">#REF!</definedName>
    <definedName name="blkh1" localSheetId="5">#REF!</definedName>
    <definedName name="blkh1">#REF!</definedName>
    <definedName name="Bm">3.5</definedName>
    <definedName name="Bn">6.5</definedName>
    <definedName name="Book2" localSheetId="1">#REF!</definedName>
    <definedName name="Book2" localSheetId="5">#REF!</definedName>
    <definedName name="Book2">#REF!</definedName>
    <definedName name="BOQ" localSheetId="5">#REF!</definedName>
    <definedName name="BOQ">#REF!</definedName>
    <definedName name="bp" localSheetId="5">#REF!</definedName>
    <definedName name="bp">#REF!</definedName>
    <definedName name="BQP">'[1]BANCO (3)'!$N$124</definedName>
    <definedName name="BT" localSheetId="5">#REF!</definedName>
    <definedName name="BT">#REF!</definedName>
    <definedName name="BT_A1" localSheetId="5">#REF!</definedName>
    <definedName name="BT_A1">#REF!</definedName>
    <definedName name="BT_A2.1" localSheetId="5">#REF!</definedName>
    <definedName name="BT_A2.1">#REF!</definedName>
    <definedName name="BT_A2.2" localSheetId="5">#REF!</definedName>
    <definedName name="BT_A2.2">#REF!</definedName>
    <definedName name="BT_B1" localSheetId="5">#REF!</definedName>
    <definedName name="BT_B1">#REF!</definedName>
    <definedName name="BT_B2" localSheetId="5">#REF!</definedName>
    <definedName name="BT_B2">#REF!</definedName>
    <definedName name="BT_C1" localSheetId="5">#REF!</definedName>
    <definedName name="BT_C1">#REF!</definedName>
    <definedName name="BT_loai_A2.1" localSheetId="5">#REF!</definedName>
    <definedName name="BT_loai_A2.1">#REF!</definedName>
    <definedName name="BT_P1" localSheetId="5">#REF!</definedName>
    <definedName name="BT_P1">#REF!</definedName>
    <definedName name="btcocM400" localSheetId="5">#REF!</definedName>
    <definedName name="btcocM400">#REF!</definedName>
    <definedName name="BTcot" localSheetId="5">#REF!</definedName>
    <definedName name="BTcot">#REF!</definedName>
    <definedName name="Btcot1" localSheetId="5">#REF!</definedName>
    <definedName name="Btcot1">#REF!</definedName>
    <definedName name="btchiuaxitm300" localSheetId="5">#REF!</definedName>
    <definedName name="btchiuaxitm300">#REF!</definedName>
    <definedName name="BTchiuaxm200" localSheetId="5">#REF!</definedName>
    <definedName name="BTchiuaxm200">#REF!</definedName>
    <definedName name="BTlotm100" localSheetId="5">#REF!</definedName>
    <definedName name="BTlotm100">#REF!</definedName>
    <definedName name="BU_CHENH_LECH_DZ0.4KV" localSheetId="5">#REF!</definedName>
    <definedName name="BU_CHENH_LECH_DZ0.4KV">#REF!</definedName>
    <definedName name="BU_CHENH_LECH_DZ22KV" localSheetId="5">#REF!</definedName>
    <definedName name="BU_CHENH_LECH_DZ22KV">#REF!</definedName>
    <definedName name="BU_CHENH_LECH_TBA" localSheetId="5">#REF!</definedName>
    <definedName name="BU_CHENH_LECH_TBA">#REF!</definedName>
    <definedName name="bùc" localSheetId="5">{"Book1","Dt tonghop.xls"}</definedName>
    <definedName name="bùc">{"Book1","Dt tonghop.xls"}</definedName>
    <definedName name="Bulongma">8700</definedName>
    <definedName name="buoc" localSheetId="5">#REF!</definedName>
    <definedName name="buoc">#REF!</definedName>
    <definedName name="Bust" localSheetId="5">#REF!</definedName>
    <definedName name="Bust">#REF!</definedName>
    <definedName name="BVCISUMMARY" localSheetId="5">#REF!</definedName>
    <definedName name="BVCISUMMARY">#REF!</definedName>
    <definedName name="BŸo_cŸo_täng_hìp_giŸ_trÙ_t_i_s_n_câ__Ùnh" localSheetId="5">#REF!</definedName>
    <definedName name="BŸo_cŸo_täng_hìp_giŸ_trÙ_t_i_s_n_câ__Ùnh">#REF!</definedName>
    <definedName name="C.1.1..Phat_tuyen" localSheetId="5">#REF!</definedName>
    <definedName name="C.1.1..Phat_tuyen">#REF!</definedName>
    <definedName name="C.1.10..VC_Thu_cong_CG" localSheetId="5">#REF!</definedName>
    <definedName name="C.1.10..VC_Thu_cong_CG">#REF!</definedName>
    <definedName name="C.1.2..Chat_cay_thu_cong" localSheetId="5">#REF!</definedName>
    <definedName name="C.1.2..Chat_cay_thu_cong">#REF!</definedName>
    <definedName name="C.1.3..Chat_cay_may" localSheetId="5">#REF!</definedName>
    <definedName name="C.1.3..Chat_cay_may">#REF!</definedName>
    <definedName name="C.1.4..Dao_goc_cay" localSheetId="5">#REF!</definedName>
    <definedName name="C.1.4..Dao_goc_cay">#REF!</definedName>
    <definedName name="C.1.5..Lam_duong_tam" localSheetId="5">#REF!</definedName>
    <definedName name="C.1.5..Lam_duong_tam">#REF!</definedName>
    <definedName name="C.1.6..Lam_cau_tam" localSheetId="5">#REF!</definedName>
    <definedName name="C.1.6..Lam_cau_tam">#REF!</definedName>
    <definedName name="C.1.7..Rai_da_chong_lun" localSheetId="5">#REF!</definedName>
    <definedName name="C.1.7..Rai_da_chong_lun">#REF!</definedName>
    <definedName name="C.1.8..Lam_kho_tam" localSheetId="5">#REF!</definedName>
    <definedName name="C.1.8..Lam_kho_tam">#REF!</definedName>
    <definedName name="C.1.8..San_mat_bang" localSheetId="5">#REF!</definedName>
    <definedName name="C.1.8..San_mat_bang">#REF!</definedName>
    <definedName name="C.2.1..VC_Thu_cong" localSheetId="5">#REF!</definedName>
    <definedName name="C.2.1..VC_Thu_cong">#REF!</definedName>
    <definedName name="C.2.2..VC_T_cong_CG" localSheetId="5">#REF!</definedName>
    <definedName name="C.2.2..VC_T_cong_CG">#REF!</definedName>
    <definedName name="C.2.3..Boc_do" localSheetId="5">#REF!</definedName>
    <definedName name="C.2.3..Boc_do">#REF!</definedName>
    <definedName name="C.3.1..Dao_dat_mong_cot" localSheetId="5">#REF!</definedName>
    <definedName name="C.3.1..Dao_dat_mong_cot">#REF!</definedName>
    <definedName name="C.3.2..Dao_dat_de_dap" localSheetId="5">#REF!</definedName>
    <definedName name="C.3.2..Dao_dat_de_dap">#REF!</definedName>
    <definedName name="C.3.3..Dap_dat_mong" localSheetId="5">#REF!</definedName>
    <definedName name="C.3.3..Dap_dat_mong">#REF!</definedName>
    <definedName name="C.3.4..Dao_dap_TDia" localSheetId="5">#REF!</definedName>
    <definedName name="C.3.4..Dao_dap_TDia">#REF!</definedName>
    <definedName name="C.3.5..Dap_bo_bao" localSheetId="5">#REF!</definedName>
    <definedName name="C.3.5..Dap_bo_bao">#REF!</definedName>
    <definedName name="C.3.6..Bom_tat_nuoc" localSheetId="5">#REF!</definedName>
    <definedName name="C.3.6..Bom_tat_nuoc">#REF!</definedName>
    <definedName name="C.3.7..Dao_bun" localSheetId="5">#REF!</definedName>
    <definedName name="C.3.7..Dao_bun">#REF!</definedName>
    <definedName name="C.3.8..Dap_cat_CT" localSheetId="5">#REF!</definedName>
    <definedName name="C.3.8..Dap_cat_CT">#REF!</definedName>
    <definedName name="C.3.9..Dao_pha_da" localSheetId="5">#REF!</definedName>
    <definedName name="C.3.9..Dao_pha_da">#REF!</definedName>
    <definedName name="C.4.1.Cot_thep" localSheetId="5">#REF!</definedName>
    <definedName name="C.4.1.Cot_thep">#REF!</definedName>
    <definedName name="C.4.2..Van_khuon" localSheetId="5">#REF!</definedName>
    <definedName name="C.4.2..Van_khuon">#REF!</definedName>
    <definedName name="C.4.3..Be_tong" localSheetId="5">#REF!</definedName>
    <definedName name="C.4.3..Be_tong">#REF!</definedName>
    <definedName name="C.4.4..Lap_BT_D.San" localSheetId="5">#REF!</definedName>
    <definedName name="C.4.4..Lap_BT_D.San">#REF!</definedName>
    <definedName name="C.4.5..Xay_da_hoc" localSheetId="5">#REF!</definedName>
    <definedName name="C.4.5..Xay_da_hoc">#REF!</definedName>
    <definedName name="C.4.6..Dong_coc" localSheetId="5">#REF!</definedName>
    <definedName name="C.4.6..Dong_coc">#REF!</definedName>
    <definedName name="C.4.7..Quet_Bi_tum" localSheetId="5">#REF!</definedName>
    <definedName name="C.4.7..Quet_Bi_tum">#REF!</definedName>
    <definedName name="C.5.1..Lap_cot_thep" localSheetId="5">#REF!</definedName>
    <definedName name="C.5.1..Lap_cot_thep">#REF!</definedName>
    <definedName name="C.5.2..Lap_cot_BT" localSheetId="5">#REF!</definedName>
    <definedName name="C.5.2..Lap_cot_BT">#REF!</definedName>
    <definedName name="C.5.3..Lap_dat_xa" localSheetId="5">#REF!</definedName>
    <definedName name="C.5.3..Lap_dat_xa">#REF!</definedName>
    <definedName name="C.5.4..Lap_tiep_dia" localSheetId="5">#REF!</definedName>
    <definedName name="C.5.4..Lap_tiep_dia">#REF!</definedName>
    <definedName name="C.5.5..Son_sat_thep" localSheetId="5">#REF!</definedName>
    <definedName name="C.5.5..Son_sat_thep">#REF!</definedName>
    <definedName name="C.6.1..Lap_su_dung" localSheetId="5">#REF!</definedName>
    <definedName name="C.6.1..Lap_su_dung">#REF!</definedName>
    <definedName name="C.6.2..Lap_su_CS" localSheetId="5">#REF!</definedName>
    <definedName name="C.6.2..Lap_su_CS">#REF!</definedName>
    <definedName name="C.6.3..Su_chuoi_do" localSheetId="5">#REF!</definedName>
    <definedName name="C.6.3..Su_chuoi_do">#REF!</definedName>
    <definedName name="C.6.4..Su_chuoi_neo" localSheetId="5">#REF!</definedName>
    <definedName name="C.6.4..Su_chuoi_neo">#REF!</definedName>
    <definedName name="C.6.5..Lap_phu_kien" localSheetId="5">#REF!</definedName>
    <definedName name="C.6.5..Lap_phu_kien">#REF!</definedName>
    <definedName name="C.6.6..Ep_noi_day" localSheetId="5">#REF!</definedName>
    <definedName name="C.6.6..Ep_noi_day">#REF!</definedName>
    <definedName name="C.6.7..KD_vuot_CN" localSheetId="5">#REF!</definedName>
    <definedName name="C.6.7..KD_vuot_CN">#REF!</definedName>
    <definedName name="C.6.8..Rai_cang_day" localSheetId="5">#REF!</definedName>
    <definedName name="C.6.8..Rai_cang_day">#REF!</definedName>
    <definedName name="C.6.9..Cap_quang" localSheetId="5">#REF!</definedName>
    <definedName name="C.6.9..Cap_quang">#REF!</definedName>
    <definedName name="C.doc1">540</definedName>
    <definedName name="C.doc2">740</definedName>
    <definedName name="C_" localSheetId="5">#REF!</definedName>
    <definedName name="C_">#REF!</definedName>
    <definedName name="ca.1111" localSheetId="1">#REF!</definedName>
    <definedName name="ca.1111" localSheetId="5">#REF!</definedName>
    <definedName name="ca.1111">#REF!</definedName>
    <definedName name="ca.1111.th" localSheetId="5">#REF!</definedName>
    <definedName name="ca.1111.th">#REF!</definedName>
    <definedName name="CACAU">298161</definedName>
    <definedName name="cácte" localSheetId="5">#REF!</definedName>
    <definedName name="cácte">#REF!</definedName>
    <definedName name="cao" localSheetId="5">#REF!</definedName>
    <definedName name="cao">#REF!</definedName>
    <definedName name="Cap_DUL_doc_B" localSheetId="5">#REF!</definedName>
    <definedName name="Cap_DUL_doc_B">#REF!</definedName>
    <definedName name="CAP_DUL_ngang_B" localSheetId="5">#REF!</definedName>
    <definedName name="CAP_DUL_ngang_B">#REF!</definedName>
    <definedName name="capphoi" localSheetId="5">#REF!</definedName>
    <definedName name="capphoi">#REF!</definedName>
    <definedName name="Cat" localSheetId="5">#REF!</definedName>
    <definedName name="Cat">#REF!</definedName>
    <definedName name="Category_All" localSheetId="5">#REF!</definedName>
    <definedName name="Category_All">#REF!</definedName>
    <definedName name="CATIN">#N/A</definedName>
    <definedName name="CATJYOU">#N/A</definedName>
    <definedName name="catm" localSheetId="5">#REF!</definedName>
    <definedName name="catm">#REF!</definedName>
    <definedName name="catn" localSheetId="5">#REF!</definedName>
    <definedName name="catn">#REF!</definedName>
    <definedName name="CATSYU">#N/A</definedName>
    <definedName name="catvang" localSheetId="5">#REF!</definedName>
    <definedName name="catvang">#REF!</definedName>
    <definedName name="CATREC">#N/A</definedName>
    <definedName name="CauCong2" localSheetId="5">#REF!</definedName>
    <definedName name="CauCong2">#REF!</definedName>
    <definedName name="CauCong3" localSheetId="5">#REF!</definedName>
    <definedName name="CauCong3">#REF!</definedName>
    <definedName name="CauCong4" localSheetId="5">#REF!</definedName>
    <definedName name="CauCong4">#REF!</definedName>
    <definedName name="CauCong5" localSheetId="5">#REF!</definedName>
    <definedName name="CauCong5">#REF!</definedName>
    <definedName name="CC" localSheetId="5">#REF!</definedName>
    <definedName name="CC">#REF!</definedName>
    <definedName name="CCS" localSheetId="1">#REF!</definedName>
    <definedName name="CCS" localSheetId="5">#REF!</definedName>
    <definedName name="CCS">#REF!</definedName>
    <definedName name="cd" localSheetId="5">#REF!</definedName>
    <definedName name="cd">#REF!</definedName>
    <definedName name="CDD" localSheetId="1">#REF!</definedName>
    <definedName name="CDD" localSheetId="5">#REF!</definedName>
    <definedName name="CDD">#REF!</definedName>
    <definedName name="CDDD" localSheetId="1">#REF!</definedName>
    <definedName name="CDDD" localSheetId="5">#REF!</definedName>
    <definedName name="CDDD">#REF!</definedName>
    <definedName name="CDDD1P" localSheetId="5">#REF!</definedName>
    <definedName name="CDDD1P">#REF!</definedName>
    <definedName name="CDDD1PHA" localSheetId="5">#REF!</definedName>
    <definedName name="CDDD1PHA">#REF!</definedName>
    <definedName name="CDDD3PHA" localSheetId="5">#REF!</definedName>
    <definedName name="CDDD3PHA">#REF!</definedName>
    <definedName name="Cdnum" localSheetId="5">#REF!</definedName>
    <definedName name="Cdnum">#REF!</definedName>
    <definedName name="CDTK_tim">31.77</definedName>
    <definedName name="cfc" localSheetId="5">#REF!</definedName>
    <definedName name="cfc">#REF!</definedName>
    <definedName name="cfk" localSheetId="5">#REF!</definedName>
    <definedName name="cfk">#REF!</definedName>
    <definedName name="City" localSheetId="5">#REF!</definedName>
    <definedName name="City">#REF!</definedName>
    <definedName name="CK" localSheetId="5">#REF!</definedName>
    <definedName name="CK">#REF!</definedName>
    <definedName name="CLECH_0.4" localSheetId="5">#REF!</definedName>
    <definedName name="CLECH_0.4">#REF!</definedName>
    <definedName name="CLVC3">0.1</definedName>
    <definedName name="CLVC35" localSheetId="5">#REF!</definedName>
    <definedName name="CLVC35">#REF!</definedName>
    <definedName name="CLVCTB" localSheetId="5">#REF!</definedName>
    <definedName name="CLVCTB">#REF!</definedName>
    <definedName name="clvl" localSheetId="1">#REF!</definedName>
    <definedName name="clvl" localSheetId="5">#REF!</definedName>
    <definedName name="clvl">#REF!</definedName>
    <definedName name="cn" localSheetId="5">#REF!</definedName>
    <definedName name="cn">#REF!</definedName>
    <definedName name="CNC" localSheetId="5">#REF!</definedName>
    <definedName name="CNC">#REF!</definedName>
    <definedName name="CND" localSheetId="5">#REF!</definedName>
    <definedName name="CND">#REF!</definedName>
    <definedName name="cne" localSheetId="5">#REF!</definedName>
    <definedName name="cne">#REF!</definedName>
    <definedName name="CNG" localSheetId="5">#REF!</definedName>
    <definedName name="CNG">#REF!</definedName>
    <definedName name="Co" localSheetId="5">#REF!</definedName>
    <definedName name="Co">#REF!</definedName>
    <definedName name="coc" localSheetId="5">#REF!</definedName>
    <definedName name="coc">#REF!</definedName>
    <definedName name="COC_1.2" localSheetId="5">#REF!</definedName>
    <definedName name="COC_1.2">#REF!</definedName>
    <definedName name="Coc_2m" localSheetId="5">#REF!</definedName>
    <definedName name="Coc_2m">#REF!</definedName>
    <definedName name="CoCauN" localSheetId="5" hidden="1">{"'Sheet1'!$L$16"}</definedName>
    <definedName name="CoCauN" hidden="1">{"'Sheet1'!$L$16"}</definedName>
    <definedName name="cocbtct" localSheetId="5">#REF!</definedName>
    <definedName name="cocbtct">#REF!</definedName>
    <definedName name="cocot" localSheetId="5">#REF!</definedName>
    <definedName name="cocot">#REF!</definedName>
    <definedName name="cocott" localSheetId="5">#REF!</definedName>
    <definedName name="cocott">#REF!</definedName>
    <definedName name="Code" localSheetId="5" hidden="1">#REF!</definedName>
    <definedName name="Code" hidden="1">#REF!</definedName>
    <definedName name="Cöï_ly_vaän_chuyeãn" localSheetId="5">#REF!</definedName>
    <definedName name="Cöï_ly_vaän_chuyeãn">#REF!</definedName>
    <definedName name="CÖÏ_LY_VAÄN_CHUYEÅN" localSheetId="5">#REF!</definedName>
    <definedName name="CÖÏ_LY_VAÄN_CHUYEÅN">#REF!</definedName>
    <definedName name="COMMON" localSheetId="5">#REF!</definedName>
    <definedName name="COMMON">#REF!</definedName>
    <definedName name="comong" localSheetId="5">#REF!</definedName>
    <definedName name="comong">#REF!</definedName>
    <definedName name="Company" localSheetId="5">#REF!</definedName>
    <definedName name="Company">#REF!</definedName>
    <definedName name="CON_EQP_COS" localSheetId="5">#REF!</definedName>
    <definedName name="CON_EQP_COS">#REF!</definedName>
    <definedName name="CON_EQP_COST" localSheetId="5">#REF!</definedName>
    <definedName name="CON_EQP_COST">#REF!</definedName>
    <definedName name="CONST_EQ" localSheetId="5">#REF!</definedName>
    <definedName name="CONST_EQ">#REF!</definedName>
    <definedName name="Continue" localSheetId="5">#REF!</definedName>
    <definedName name="Continue">#REF!</definedName>
    <definedName name="Cong_HM_DTCT" localSheetId="5">#REF!</definedName>
    <definedName name="Cong_HM_DTCT">#REF!</definedName>
    <definedName name="Cong_M_DTCT" localSheetId="5">#REF!</definedName>
    <definedName name="Cong_M_DTCT">#REF!</definedName>
    <definedName name="Cong_NC_DTCT" localSheetId="5">#REF!</definedName>
    <definedName name="Cong_NC_DTCT">#REF!</definedName>
    <definedName name="Cong_VL_DTCT" localSheetId="5">#REF!</definedName>
    <definedName name="Cong_VL_DTCT">#REF!</definedName>
    <definedName name="congbenuoc" localSheetId="5">#REF!</definedName>
    <definedName name="congbenuoc">#REF!</definedName>
    <definedName name="congbengam" localSheetId="5">#REF!</definedName>
    <definedName name="congbengam">#REF!</definedName>
    <definedName name="congcoc" localSheetId="5">#REF!</definedName>
    <definedName name="congcoc">#REF!</definedName>
    <definedName name="congcocot" localSheetId="5">#REF!</definedName>
    <definedName name="congcocot">#REF!</definedName>
    <definedName name="congcocott" localSheetId="5">#REF!</definedName>
    <definedName name="congcocott">#REF!</definedName>
    <definedName name="congcomong" localSheetId="5">#REF!</definedName>
    <definedName name="congcomong">#REF!</definedName>
    <definedName name="congcottron" localSheetId="5">#REF!</definedName>
    <definedName name="congcottron">#REF!</definedName>
    <definedName name="congcotvuong" localSheetId="5">#REF!</definedName>
    <definedName name="congcotvuong">#REF!</definedName>
    <definedName name="congdam" localSheetId="5">#REF!</definedName>
    <definedName name="congdam">#REF!</definedName>
    <definedName name="congdan1" localSheetId="5">#REF!</definedName>
    <definedName name="congdan1">#REF!</definedName>
    <definedName name="congdan2" localSheetId="5">#REF!</definedName>
    <definedName name="congdan2">#REF!</definedName>
    <definedName name="congdandusan" localSheetId="5">#REF!</definedName>
    <definedName name="congdandusan">#REF!</definedName>
    <definedName name="conglanhto" localSheetId="5">#REF!</definedName>
    <definedName name="conglanhto">#REF!</definedName>
    <definedName name="congmong" localSheetId="5">#REF!</definedName>
    <definedName name="congmong">#REF!</definedName>
    <definedName name="congmongbang" localSheetId="5">#REF!</definedName>
    <definedName name="congmongbang">#REF!</definedName>
    <definedName name="congmongdon" localSheetId="5">#REF!</definedName>
    <definedName name="congmongdon">#REF!</definedName>
    <definedName name="congpanen" localSheetId="5">#REF!</definedName>
    <definedName name="congpanen">#REF!</definedName>
    <definedName name="congsan" localSheetId="5">#REF!</definedName>
    <definedName name="congsan">#REF!</definedName>
    <definedName name="congthang" localSheetId="5">#REF!</definedName>
    <definedName name="congthang">#REF!</definedName>
    <definedName name="COT" localSheetId="5">#REF!</definedName>
    <definedName name="COT">#REF!</definedName>
    <definedName name="cot7.5" localSheetId="1">#REF!</definedName>
    <definedName name="cot7.5" localSheetId="5">#REF!</definedName>
    <definedName name="cot7.5">#REF!</definedName>
    <definedName name="cot8.5" localSheetId="1">#REF!</definedName>
    <definedName name="cot8.5" localSheetId="5">#REF!</definedName>
    <definedName name="cot8.5">#REF!</definedName>
    <definedName name="Cotsatma">9726</definedName>
    <definedName name="Cotthepma">9726</definedName>
    <definedName name="cottron" localSheetId="5">#REF!</definedName>
    <definedName name="cottron">#REF!</definedName>
    <definedName name="cotvuong" localSheetId="5">#REF!</definedName>
    <definedName name="cotvuong">#REF!</definedName>
    <definedName name="Country" localSheetId="5">#REF!</definedName>
    <definedName name="Country">#REF!</definedName>
    <definedName name="COVER" localSheetId="5">#REF!</definedName>
    <definedName name="COVER">#REF!</definedName>
    <definedName name="CP" localSheetId="5" hidden="1">#REF!</definedName>
    <definedName name="CP" hidden="1">#REF!</definedName>
    <definedName name="CPC" localSheetId="5">#REF!</definedName>
    <definedName name="CPC">#REF!</definedName>
    <definedName name="cpmtc" localSheetId="1">#REF!</definedName>
    <definedName name="cpmtc" localSheetId="5">#REF!</definedName>
    <definedName name="cpmtc">#REF!</definedName>
    <definedName name="cpnc" localSheetId="1">#REF!</definedName>
    <definedName name="cpnc" localSheetId="5">#REF!</definedName>
    <definedName name="cpnc">#REF!</definedName>
    <definedName name="cptt" localSheetId="1">#REF!</definedName>
    <definedName name="cptt" localSheetId="5">#REF!</definedName>
    <definedName name="cptt">#REF!</definedName>
    <definedName name="CPVC100" localSheetId="5">#REF!</definedName>
    <definedName name="CPVC100">#REF!</definedName>
    <definedName name="CPVC35" localSheetId="5">#REF!</definedName>
    <definedName name="CPVC35">#REF!</definedName>
    <definedName name="CPVCDN" localSheetId="5">#REF!</definedName>
    <definedName name="CPVCDN">#REF!</definedName>
    <definedName name="cpvl" localSheetId="1">#REF!</definedName>
    <definedName name="cpvl" localSheetId="5">#REF!</definedName>
    <definedName name="cpvl">#REF!</definedName>
    <definedName name="cphoi" localSheetId="5">#REF!</definedName>
    <definedName name="cphoi">#REF!</definedName>
    <definedName name="CRD" localSheetId="5">#REF!</definedName>
    <definedName name="CRD">#REF!</definedName>
    <definedName name="CRIT1" localSheetId="5">#REF!</definedName>
    <definedName name="CRIT1">#REF!</definedName>
    <definedName name="CRIT10" localSheetId="5">#REF!</definedName>
    <definedName name="CRIT10">#REF!</definedName>
    <definedName name="CRIT2" localSheetId="5">#REF!</definedName>
    <definedName name="CRIT2">#REF!</definedName>
    <definedName name="CRIT3" localSheetId="5">#REF!</definedName>
    <definedName name="CRIT3">#REF!</definedName>
    <definedName name="CRIT4" localSheetId="5">#REF!</definedName>
    <definedName name="CRIT4">#REF!</definedName>
    <definedName name="CRIT5" localSheetId="5">#REF!</definedName>
    <definedName name="CRIT5">#REF!</definedName>
    <definedName name="CRIT6" localSheetId="5">#REF!</definedName>
    <definedName name="CRIT6">#REF!</definedName>
    <definedName name="CRIT7" localSheetId="5">#REF!</definedName>
    <definedName name="CRIT7">#REF!</definedName>
    <definedName name="CRIT8" localSheetId="5">#REF!</definedName>
    <definedName name="CRIT8">#REF!</definedName>
    <definedName name="CRIT9" localSheetId="5">#REF!</definedName>
    <definedName name="CRIT9">#REF!</definedName>
    <definedName name="CRITINST" localSheetId="5">#REF!</definedName>
    <definedName name="CRITINST">#REF!</definedName>
    <definedName name="CRITPURC" localSheetId="5">#REF!</definedName>
    <definedName name="CRITPURC">#REF!</definedName>
    <definedName name="CRS" localSheetId="5">#REF!</definedName>
    <definedName name="CRS">#REF!</definedName>
    <definedName name="CS" localSheetId="1">#REF!</definedName>
    <definedName name="CS" localSheetId="5">#REF!</definedName>
    <definedName name="CS">#REF!</definedName>
    <definedName name="CS_10" localSheetId="5">#REF!</definedName>
    <definedName name="CS_10">#REF!</definedName>
    <definedName name="CS_100" localSheetId="5">#REF!</definedName>
    <definedName name="CS_100">#REF!</definedName>
    <definedName name="CS_10S" localSheetId="5">#REF!</definedName>
    <definedName name="CS_10S">#REF!</definedName>
    <definedName name="CS_120" localSheetId="5">#REF!</definedName>
    <definedName name="CS_120">#REF!</definedName>
    <definedName name="CS_140" localSheetId="5">#REF!</definedName>
    <definedName name="CS_140">#REF!</definedName>
    <definedName name="CS_160" localSheetId="5">#REF!</definedName>
    <definedName name="CS_160">#REF!</definedName>
    <definedName name="CS_20" localSheetId="5">#REF!</definedName>
    <definedName name="CS_20">#REF!</definedName>
    <definedName name="CS_30" localSheetId="5">#REF!</definedName>
    <definedName name="CS_30">#REF!</definedName>
    <definedName name="CS_40" localSheetId="5">#REF!</definedName>
    <definedName name="CS_40">#REF!</definedName>
    <definedName name="CS_40S" localSheetId="5">#REF!</definedName>
    <definedName name="CS_40S">#REF!</definedName>
    <definedName name="CS_5S" localSheetId="5">#REF!</definedName>
    <definedName name="CS_5S">#REF!</definedName>
    <definedName name="CS_60" localSheetId="5">#REF!</definedName>
    <definedName name="CS_60">#REF!</definedName>
    <definedName name="CS_80" localSheetId="5">#REF!</definedName>
    <definedName name="CS_80">#REF!</definedName>
    <definedName name="CS_80S" localSheetId="5">#REF!</definedName>
    <definedName name="CS_80S">#REF!</definedName>
    <definedName name="CS_STD" localSheetId="5">#REF!</definedName>
    <definedName name="CS_STD">#REF!</definedName>
    <definedName name="CS_XS" localSheetId="5">#REF!</definedName>
    <definedName name="CS_XS">#REF!</definedName>
    <definedName name="CS_XXS" localSheetId="5">#REF!</definedName>
    <definedName name="CS_XXS">#REF!</definedName>
    <definedName name="csd3p" localSheetId="5">#REF!</definedName>
    <definedName name="csd3p">#REF!</definedName>
    <definedName name="csddg1p" localSheetId="5">#REF!</definedName>
    <definedName name="csddg1p">#REF!</definedName>
    <definedName name="csddt1p" localSheetId="5">#REF!</definedName>
    <definedName name="csddt1p">#REF!</definedName>
    <definedName name="csht3p" localSheetId="5">#REF!</definedName>
    <definedName name="csht3p">#REF!</definedName>
    <definedName name="CT" localSheetId="5">#REF!</definedName>
    <definedName name="CT">#REF!</definedName>
    <definedName name="CT_KSTK" localSheetId="5">#REF!</definedName>
    <definedName name="CT_KSTK">#REF!</definedName>
    <definedName name="CT0.4" localSheetId="5">#REF!</definedName>
    <definedName name="CT0.4">#REF!</definedName>
    <definedName name="CTCT" localSheetId="5">#REF!</definedName>
    <definedName name="CTCT">#REF!</definedName>
    <definedName name="CTCT1" localSheetId="5" hidden="1">{"'Sheet1'!$L$16"}</definedName>
    <definedName name="CTCT1" hidden="1">{"'Sheet1'!$L$16"}</definedName>
    <definedName name="CTGT2" localSheetId="5">#REF!</definedName>
    <definedName name="CTGT2">#REF!</definedName>
    <definedName name="CTGT3" localSheetId="5">#REF!</definedName>
    <definedName name="CTGT3">#REF!</definedName>
    <definedName name="CTGT4" localSheetId="5">#REF!</definedName>
    <definedName name="CTGT4">#REF!</definedName>
    <definedName name="CTGT5" localSheetId="5">#REF!</definedName>
    <definedName name="CTGT5">#REF!</definedName>
    <definedName name="ctiep" localSheetId="5">#REF!</definedName>
    <definedName name="ctiep">#REF!</definedName>
    <definedName name="CTIET" localSheetId="5">#REF!</definedName>
    <definedName name="CTIET">#REF!</definedName>
    <definedName name="CU_LY" localSheetId="5">#REF!</definedName>
    <definedName name="CU_LY">#REF!</definedName>
    <definedName name="CU_LY_VAN_CHUYEN_GIA_QUYEN" localSheetId="5">#REF!</definedName>
    <definedName name="CU_LY_VAN_CHUYEN_GIA_QUYEN">#REF!</definedName>
    <definedName name="CU_LY_VAN_CHUYEN_THU_CONG" localSheetId="5">#REF!</definedName>
    <definedName name="CU_LY_VAN_CHUYEN_THU_CONG">#REF!</definedName>
    <definedName name="cun" localSheetId="5">#REF!</definedName>
    <definedName name="cun">#REF!</definedName>
    <definedName name="cuoc_vc" localSheetId="5">#REF!</definedName>
    <definedName name="cuoc_vc">#REF!</definedName>
    <definedName name="cuoc89" localSheetId="5">#REF!</definedName>
    <definedName name="cuoc89">#REF!</definedName>
    <definedName name="CURRENCY" localSheetId="5">#REF!</definedName>
    <definedName name="CURRENCY">#REF!</definedName>
    <definedName name="cx" localSheetId="5">#REF!</definedName>
    <definedName name="cx">#REF!</definedName>
    <definedName name="CH" localSheetId="5">#REF!</definedName>
    <definedName name="CH">#REF!</definedName>
    <definedName name="chitietbgiang2" localSheetId="5" hidden="1">{"'Sheet1'!$L$16"}</definedName>
    <definedName name="chitietbgiang2" hidden="1">{"'Sheet1'!$L$16"}</definedName>
    <definedName name="chon" localSheetId="5">#REF!</definedName>
    <definedName name="chon">#REF!</definedName>
    <definedName name="chon1" localSheetId="5">#REF!</definedName>
    <definedName name="chon1">#REF!</definedName>
    <definedName name="chon2" localSheetId="5">#REF!</definedName>
    <definedName name="chon2">#REF!</definedName>
    <definedName name="chon3" localSheetId="5">#REF!</definedName>
    <definedName name="chon3">#REF!</definedName>
    <definedName name="chung">66</definedName>
    <definedName name="D_7101A_B" localSheetId="5">#REF!</definedName>
    <definedName name="D_7101A_B">#REF!</definedName>
    <definedName name="D_L" localSheetId="5">#REF!</definedName>
    <definedName name="D_L">#REF!</definedName>
    <definedName name="da" localSheetId="5">#REF!</definedName>
    <definedName name="da">#REF!</definedName>
    <definedName name="da1x2" localSheetId="5">#REF!</definedName>
    <definedName name="da1x2">#REF!</definedName>
    <definedName name="dah" localSheetId="5">#REF!</definedName>
    <definedName name="dah">#REF!</definedName>
    <definedName name="dahoc" localSheetId="5">#REF!</definedName>
    <definedName name="dahoc">#REF!</definedName>
    <definedName name="DAKT" localSheetId="5">#REF!</definedName>
    <definedName name="DAKT">#REF!</definedName>
    <definedName name="dam" localSheetId="5">#REF!</definedName>
    <definedName name="dam">#REF!</definedName>
    <definedName name="danducsan" localSheetId="5">#REF!</definedName>
    <definedName name="danducsan">#REF!</definedName>
    <definedName name="dao" localSheetId="5">#REF!</definedName>
    <definedName name="dao">#REF!</definedName>
    <definedName name="DAO_DAT" localSheetId="5">#REF!</definedName>
    <definedName name="DAO_DAT">#REF!</definedName>
    <definedName name="dap" localSheetId="5">#REF!</definedName>
    <definedName name="dap">#REF!</definedName>
    <definedName name="DAT" localSheetId="5">#REF!</definedName>
    <definedName name="DAT">#REF!</definedName>
    <definedName name="data" localSheetId="5">#REF!</definedName>
    <definedName name="data">#REF!</definedName>
    <definedName name="DATA_DATA2_List" localSheetId="1">#REF!</definedName>
    <definedName name="DATA_DATA2_List" localSheetId="5">#REF!</definedName>
    <definedName name="DATA_DATA2_List">#REF!</definedName>
    <definedName name="data1" localSheetId="5" hidden="1">#REF!</definedName>
    <definedName name="data1" hidden="1">#REF!</definedName>
    <definedName name="Data11" localSheetId="5">#REF!</definedName>
    <definedName name="Data11">#REF!</definedName>
    <definedName name="data2" localSheetId="5" hidden="1">#REF!</definedName>
    <definedName name="data2" hidden="1">#REF!</definedName>
    <definedName name="data3" localSheetId="5" hidden="1">#REF!</definedName>
    <definedName name="data3" hidden="1">#REF!</definedName>
    <definedName name="Data41" localSheetId="5">#REF!</definedName>
    <definedName name="Data41">#REF!</definedName>
    <definedName name="_xlnm.Database" localSheetId="1">#REF!</definedName>
    <definedName name="_xlnm.Database" localSheetId="5">#REF!</definedName>
    <definedName name="_xlnm.Database">#REF!</definedName>
    <definedName name="DataFilter" localSheetId="5">[2]!DataFilter</definedName>
    <definedName name="DataFilter">[2]!DataFilter</definedName>
    <definedName name="DataSort" localSheetId="5">[2]!DataSort</definedName>
    <definedName name="DataSort">[2]!DataSort</definedName>
    <definedName name="DBASE" localSheetId="5">#REF!</definedName>
    <definedName name="DBASE">#REF!</definedName>
    <definedName name="DBT" localSheetId="5">#REF!</definedName>
    <definedName name="DBT">#REF!</definedName>
    <definedName name="DCL_22">12117600</definedName>
    <definedName name="DCL_35">25490000</definedName>
    <definedName name="DÇm_33" localSheetId="5">#REF!</definedName>
    <definedName name="DÇm_33">#REF!</definedName>
    <definedName name="DD" localSheetId="1">#REF!</definedName>
    <definedName name="DD" localSheetId="5">#REF!</definedName>
    <definedName name="DD">#REF!</definedName>
    <definedName name="DDAY" localSheetId="5">#REF!</definedName>
    <definedName name="DDAY">#REF!</definedName>
    <definedName name="dddem">0.1</definedName>
    <definedName name="DDK" localSheetId="5">#REF!</definedName>
    <definedName name="DDK">#REF!</definedName>
    <definedName name="den_bu" localSheetId="5">#REF!</definedName>
    <definedName name="den_bu">#REF!</definedName>
    <definedName name="denbu" localSheetId="5">#REF!</definedName>
    <definedName name="denbu">#REF!</definedName>
    <definedName name="Det32x3" localSheetId="1">#REF!</definedName>
    <definedName name="Det32x3" localSheetId="5">#REF!</definedName>
    <definedName name="Det32x3">#REF!</definedName>
    <definedName name="Det35x3" localSheetId="1">#REF!</definedName>
    <definedName name="Det35x3" localSheetId="5">#REF!</definedName>
    <definedName name="Det35x3">#REF!</definedName>
    <definedName name="Det40x4" localSheetId="1">#REF!</definedName>
    <definedName name="Det40x4" localSheetId="5">#REF!</definedName>
    <definedName name="Det40x4">#REF!</definedName>
    <definedName name="Det50x5" localSheetId="1">#REF!</definedName>
    <definedName name="Det50x5" localSheetId="5">#REF!</definedName>
    <definedName name="Det50x5">#REF!</definedName>
    <definedName name="Det63x6" localSheetId="1">#REF!</definedName>
    <definedName name="Det63x6" localSheetId="5">#REF!</definedName>
    <definedName name="Det63x6">#REF!</definedName>
    <definedName name="Det75x6" localSheetId="1">#REF!</definedName>
    <definedName name="Det75x6" localSheetId="5">#REF!</definedName>
    <definedName name="Det75x6">#REF!</definedName>
    <definedName name="df" localSheetId="5">#REF!</definedName>
    <definedName name="df">#REF!</definedName>
    <definedName name="dgbdII" localSheetId="5">#REF!</definedName>
    <definedName name="dgbdII">#REF!</definedName>
    <definedName name="DGCTI592" localSheetId="1">#REF!</definedName>
    <definedName name="DGCTI592" localSheetId="5">#REF!</definedName>
    <definedName name="DGCTI592">#REF!</definedName>
    <definedName name="DGHSDT" localSheetId="5">#REF!</definedName>
    <definedName name="DGHSDT">#REF!</definedName>
    <definedName name="DGNC" localSheetId="5">#REF!</definedName>
    <definedName name="DGNC">#REF!</definedName>
    <definedName name="dgqndn" localSheetId="5">#REF!</definedName>
    <definedName name="dgqndn">#REF!</definedName>
    <definedName name="DGTV" localSheetId="5">#REF!</definedName>
    <definedName name="DGTV">#REF!</definedName>
    <definedName name="dgvl" localSheetId="5">#REF!</definedName>
    <definedName name="dgvl">#REF!</definedName>
    <definedName name="DGVT" localSheetId="5">#REF!</definedName>
    <definedName name="DGVT">#REF!</definedName>
    <definedName name="dhoc" localSheetId="5">#REF!</definedName>
    <definedName name="dhoc">#REF!</definedName>
    <definedName name="dhom" localSheetId="1">#REF!</definedName>
    <definedName name="dhom" localSheetId="5">#REF!</definedName>
    <definedName name="dhom">#REF!</definedName>
    <definedName name="dien" localSheetId="5">#REF!</definedName>
    <definedName name="dien">#REF!</definedName>
    <definedName name="dientichck" localSheetId="5">#REF!</definedName>
    <definedName name="dientichck">#REF!</definedName>
    <definedName name="dinh2" localSheetId="5">#REF!</definedName>
    <definedName name="dinh2">#REF!</definedName>
    <definedName name="Dinhmuc" localSheetId="5">#REF!</definedName>
    <definedName name="Dinhmuc">#REF!</definedName>
    <definedName name="Discount" localSheetId="5" hidden="1">#REF!</definedName>
    <definedName name="Discount" hidden="1">#REF!</definedName>
    <definedName name="display_area_2" localSheetId="5" hidden="1">#REF!</definedName>
    <definedName name="display_area_2" hidden="1">#REF!</definedName>
    <definedName name="DLC" localSheetId="5">#REF!</definedName>
    <definedName name="DLC">#REF!</definedName>
    <definedName name="DLCC" localSheetId="5">#REF!</definedName>
    <definedName name="DLCC">#REF!</definedName>
    <definedName name="DM" localSheetId="5">#REF!</definedName>
    <definedName name="DM">#REF!</definedName>
    <definedName name="dm56bxd" localSheetId="5">#REF!</definedName>
    <definedName name="dm56bxd">#REF!</definedName>
    <definedName name="DMTK" localSheetId="5">#REF!</definedName>
    <definedName name="DMTK">#REF!</definedName>
    <definedName name="DN" localSheetId="5">#REF!</definedName>
    <definedName name="DN">#REF!</definedName>
    <definedName name="DÑt45x4" localSheetId="1">#REF!</definedName>
    <definedName name="DÑt45x4" localSheetId="5">#REF!</definedName>
    <definedName name="DÑt45x4">#REF!</definedName>
    <definedName name="doan1" localSheetId="5">#REF!</definedName>
    <definedName name="doan1">#REF!</definedName>
    <definedName name="doan2" localSheetId="5">#REF!</definedName>
    <definedName name="doan2">#REF!</definedName>
    <definedName name="doan3" localSheetId="5">#REF!</definedName>
    <definedName name="doan3">#REF!</definedName>
    <definedName name="doan4" localSheetId="5">#REF!</definedName>
    <definedName name="doan4">#REF!</definedName>
    <definedName name="doan5" localSheetId="5">#REF!</definedName>
    <definedName name="doan5">#REF!</definedName>
    <definedName name="doan6" localSheetId="5">#REF!</definedName>
    <definedName name="doan6">#REF!</definedName>
    <definedName name="DoanI_2" localSheetId="5">#REF!</definedName>
    <definedName name="DoanI_2">#REF!</definedName>
    <definedName name="DoanII_2" localSheetId="5">#REF!</definedName>
    <definedName name="DoanII_2">#REF!</definedName>
    <definedName name="docdoc">0.03125</definedName>
    <definedName name="Document_array" localSheetId="5">{"Thuxm2.xls","Sheet1"}</definedName>
    <definedName name="Document_array">{"Thuxm2.xls","Sheet1"}</definedName>
    <definedName name="Documents_array" localSheetId="5">#REF!</definedName>
    <definedName name="Documents_array">#REF!</definedName>
    <definedName name="DON_GIA_3282" localSheetId="5">#REF!</definedName>
    <definedName name="DON_GIA_3282">#REF!</definedName>
    <definedName name="DON_GIA_3283" localSheetId="5">#REF!</definedName>
    <definedName name="DON_GIA_3283">#REF!</definedName>
    <definedName name="DON_GIA_3285" localSheetId="5">#REF!</definedName>
    <definedName name="DON_GIA_3285">#REF!</definedName>
    <definedName name="DON_GIA_VAN_CHUYEN_36" localSheetId="5">#REF!</definedName>
    <definedName name="DON_GIA_VAN_CHUYEN_36">#REF!</definedName>
    <definedName name="dongia" localSheetId="5">#REF!</definedName>
    <definedName name="dongia">#REF!</definedName>
    <definedName name="dotcong">1</definedName>
    <definedName name="drf" localSheetId="5" hidden="1">#REF!</definedName>
    <definedName name="drf" hidden="1">#REF!</definedName>
    <definedName name="ds" localSheetId="5">#REF!</definedName>
    <definedName name="ds">#REF!</definedName>
    <definedName name="DS1p1vc" localSheetId="5">#REF!</definedName>
    <definedName name="DS1p1vc">#REF!</definedName>
    <definedName name="ds1p2nc" localSheetId="1">#REF!</definedName>
    <definedName name="ds1p2nc" localSheetId="5">#REF!</definedName>
    <definedName name="ds1p2nc">#REF!</definedName>
    <definedName name="ds1p2vc" localSheetId="1">#REF!</definedName>
    <definedName name="ds1p2vc" localSheetId="5">#REF!</definedName>
    <definedName name="ds1p2vc">#REF!</definedName>
    <definedName name="ds1pnc" localSheetId="5">#REF!</definedName>
    <definedName name="ds1pnc">#REF!</definedName>
    <definedName name="ds1pvl" localSheetId="5">#REF!</definedName>
    <definedName name="ds1pvl">#REF!</definedName>
    <definedName name="ds3pctnc" localSheetId="5">#REF!</definedName>
    <definedName name="ds3pctnc">#REF!</definedName>
    <definedName name="ds3pctvc" localSheetId="5">#REF!</definedName>
    <definedName name="ds3pctvc">#REF!</definedName>
    <definedName name="ds3pctvl" localSheetId="5">#REF!</definedName>
    <definedName name="ds3pctvl">#REF!</definedName>
    <definedName name="ds3pnc" localSheetId="5">#REF!</definedName>
    <definedName name="ds3pnc">#REF!</definedName>
    <definedName name="ds3pvl" localSheetId="5">#REF!</definedName>
    <definedName name="ds3pvl">#REF!</definedName>
    <definedName name="dsh" localSheetId="5" hidden="1">#REF!</definedName>
    <definedName name="dsh" hidden="1">#REF!</definedName>
    <definedName name="DSPK1p1nc" localSheetId="5">#REF!</definedName>
    <definedName name="DSPK1p1nc">#REF!</definedName>
    <definedName name="DSPK1p1vl" localSheetId="5">#REF!</definedName>
    <definedName name="DSPK1p1vl">#REF!</definedName>
    <definedName name="DSPK1pnc" localSheetId="5">#REF!</definedName>
    <definedName name="DSPK1pnc">#REF!</definedName>
    <definedName name="DSPK1pvl" localSheetId="5">#REF!</definedName>
    <definedName name="DSPK1pvl">#REF!</definedName>
    <definedName name="DSUMDATA" localSheetId="5">#REF!</definedName>
    <definedName name="DSUMDATA">#REF!</definedName>
    <definedName name="dtich1" localSheetId="5">#REF!</definedName>
    <definedName name="dtich1">#REF!</definedName>
    <definedName name="dtich2" localSheetId="5">#REF!</definedName>
    <definedName name="dtich2">#REF!</definedName>
    <definedName name="dtich3" localSheetId="5">#REF!</definedName>
    <definedName name="dtich3">#REF!</definedName>
    <definedName name="dtich4" localSheetId="5">#REF!</definedName>
    <definedName name="dtich4">#REF!</definedName>
    <definedName name="dtich5" localSheetId="5">#REF!</definedName>
    <definedName name="dtich5">#REF!</definedName>
    <definedName name="dtich6" localSheetId="5">#REF!</definedName>
    <definedName name="dtich6">#REF!</definedName>
    <definedName name="DTKS" localSheetId="5">#REF!</definedName>
    <definedName name="DTKS">#REF!</definedName>
    <definedName name="DU_TOAN_CHI_TIET_CONG_TO" localSheetId="5">#REF!</definedName>
    <definedName name="DU_TOAN_CHI_TIET_CONG_TO">#REF!</definedName>
    <definedName name="DU_TOAN_CHI_TIET_DZ22KV" localSheetId="5">#REF!</definedName>
    <definedName name="DU_TOAN_CHI_TIET_DZ22KV">#REF!</definedName>
    <definedName name="DU_TOAN_CHI_TIET_KHO_BAI" localSheetId="5">#REF!</definedName>
    <definedName name="DU_TOAN_CHI_TIET_KHO_BAI">#REF!</definedName>
    <definedName name="DuongLoai1" localSheetId="5">#REF!</definedName>
    <definedName name="DuongLoai1">#REF!</definedName>
    <definedName name="DuongLoai2" localSheetId="5">#REF!</definedName>
    <definedName name="DuongLoai2">#REF!</definedName>
    <definedName name="DuongLoai3" localSheetId="5">#REF!</definedName>
    <definedName name="DuongLoai3">#REF!</definedName>
    <definedName name="DuongLoai4" localSheetId="5">#REF!</definedName>
    <definedName name="DuongLoai4">#REF!</definedName>
    <definedName name="DuongLoai5" localSheetId="5">#REF!</definedName>
    <definedName name="DuongLoai5">#REF!</definedName>
    <definedName name="DuphongBCT">'[1]BANCO (3)'!$K$128</definedName>
    <definedName name="DuphongBNG">'[1]BANCO (3)'!$K$126</definedName>
    <definedName name="DuphongBQP">'[1]BANCO (3)'!$K$125</definedName>
    <definedName name="DuphongVKS">'[3]BANCO (2)'!$F$123</definedName>
    <definedName name="DUT" localSheetId="5">#REF!</definedName>
    <definedName name="DUT">#REF!</definedName>
    <definedName name="DutoanDongmo" localSheetId="1">#REF!</definedName>
    <definedName name="DutoanDongmo" localSheetId="5">#REF!</definedName>
    <definedName name="DutoanDongmo">#REF!</definedName>
    <definedName name="E.chandoc">8.875</definedName>
    <definedName name="E.PC">10.438</definedName>
    <definedName name="E.PVI">12</definedName>
    <definedName name="Eb" localSheetId="5">#REF!</definedName>
    <definedName name="Eb">#REF!</definedName>
    <definedName name="Ebdam" localSheetId="5">#REF!</definedName>
    <definedName name="Ebdam">#REF!</definedName>
    <definedName name="Ecot1" localSheetId="5">#REF!</definedName>
    <definedName name="Ecot1">#REF!</definedName>
    <definedName name="EDR" localSheetId="5">#REF!</definedName>
    <definedName name="EDR">#REF!</definedName>
    <definedName name="Email" localSheetId="5">#REF!</definedName>
    <definedName name="Email">#REF!</definedName>
    <definedName name="emb" localSheetId="5">#REF!</definedName>
    <definedName name="emb">#REF!</definedName>
    <definedName name="end" localSheetId="5">#REF!</definedName>
    <definedName name="end">#REF!</definedName>
    <definedName name="End_1" localSheetId="5">#REF!</definedName>
    <definedName name="End_1">#REF!</definedName>
    <definedName name="End_10" localSheetId="5">#REF!</definedName>
    <definedName name="End_10">#REF!</definedName>
    <definedName name="End_11" localSheetId="5">#REF!</definedName>
    <definedName name="End_11">#REF!</definedName>
    <definedName name="End_12" localSheetId="5">#REF!</definedName>
    <definedName name="End_12">#REF!</definedName>
    <definedName name="End_13" localSheetId="5">#REF!</definedName>
    <definedName name="End_13">#REF!</definedName>
    <definedName name="End_2" localSheetId="5">#REF!</definedName>
    <definedName name="End_2">#REF!</definedName>
    <definedName name="End_3" localSheetId="5">#REF!</definedName>
    <definedName name="End_3">#REF!</definedName>
    <definedName name="End_4" localSheetId="5">#REF!</definedName>
    <definedName name="End_4">#REF!</definedName>
    <definedName name="End_5" localSheetId="5">#REF!</definedName>
    <definedName name="End_5">#REF!</definedName>
    <definedName name="End_6" localSheetId="5">#REF!</definedName>
    <definedName name="End_6">#REF!</definedName>
    <definedName name="End_7" localSheetId="5">#REF!</definedName>
    <definedName name="End_7">#REF!</definedName>
    <definedName name="End_8" localSheetId="5">#REF!</definedName>
    <definedName name="End_8">#REF!</definedName>
    <definedName name="End_9" localSheetId="5">#REF!</definedName>
    <definedName name="End_9">#REF!</definedName>
    <definedName name="EQI" localSheetId="5">#REF!</definedName>
    <definedName name="EQI">#REF!</definedName>
    <definedName name="EVNB" localSheetId="5">#REF!</definedName>
    <definedName name="EVNB">#REF!</definedName>
    <definedName name="ex" localSheetId="5">#REF!</definedName>
    <definedName name="ex">#REF!</definedName>
    <definedName name="f" localSheetId="1">#REF!</definedName>
    <definedName name="f" localSheetId="5">#REF!</definedName>
    <definedName name="f">#REF!</definedName>
    <definedName name="f92F56" localSheetId="5">#REF!</definedName>
    <definedName name="f92F56">#REF!</definedName>
    <definedName name="FACTOR" localSheetId="5">#REF!</definedName>
    <definedName name="FACTOR">#REF!</definedName>
    <definedName name="Fax" localSheetId="5">#REF!</definedName>
    <definedName name="Fax">#REF!</definedName>
    <definedName name="fbsdggdsf" localSheetId="5">{"DZ-TDTB2.XLS","Dcksat.xls"}</definedName>
    <definedName name="fbsdggdsf">{"DZ-TDTB2.XLS","Dcksat.xls"}</definedName>
    <definedName name="FCode" localSheetId="5" hidden="1">#REF!</definedName>
    <definedName name="FCode" hidden="1">#REF!</definedName>
    <definedName name="FDR" localSheetId="5">#REF!</definedName>
    <definedName name="FDR">#REF!</definedName>
    <definedName name="fff" localSheetId="5" hidden="1">{"'Sheet1'!$L$16"}</definedName>
    <definedName name="fff" hidden="1">{"'Sheet1'!$L$16"}</definedName>
    <definedName name="FI_12">4820</definedName>
    <definedName name="fuji" localSheetId="5">#REF!</definedName>
    <definedName name="fuji">#REF!</definedName>
    <definedName name="g" localSheetId="5" hidden="1">{"'Sheet1'!$L$16"}</definedName>
    <definedName name="g" hidden="1">{"'Sheet1'!$L$16"}</definedName>
    <definedName name="G_ME" localSheetId="5">#REF!</definedName>
    <definedName name="G_ME">#REF!</definedName>
    <definedName name="gach" localSheetId="5">#REF!</definedName>
    <definedName name="gach">#REF!</definedName>
    <definedName name="GAHT" localSheetId="5">#REF!</definedName>
    <definedName name="GAHT">#REF!</definedName>
    <definedName name="gama" localSheetId="5">#REF!</definedName>
    <definedName name="gama">#REF!</definedName>
    <definedName name="Gamadam" localSheetId="5">#REF!</definedName>
    <definedName name="Gamadam">#REF!</definedName>
    <definedName name="GC_DN" localSheetId="5">#REF!</definedName>
    <definedName name="GC_DN">#REF!</definedName>
    <definedName name="GC_HT" localSheetId="5">#REF!</definedName>
    <definedName name="GC_HT">#REF!</definedName>
    <definedName name="GC_TD" localSheetId="5">#REF!</definedName>
    <definedName name="GC_TD">#REF!</definedName>
    <definedName name="geo" localSheetId="5">#REF!</definedName>
    <definedName name="geo">#REF!</definedName>
    <definedName name="gg" localSheetId="5">#REF!</definedName>
    <definedName name="gg">#REF!</definedName>
    <definedName name="ghip" localSheetId="1">#REF!</definedName>
    <definedName name="ghip" localSheetId="5">#REF!</definedName>
    <definedName name="ghip">#REF!</definedName>
    <definedName name="gl3p" localSheetId="5">#REF!</definedName>
    <definedName name="gl3p">#REF!</definedName>
    <definedName name="GoBack" localSheetId="5">[2]Sheet1!GoBack</definedName>
    <definedName name="GoBack">[2]Sheet1!GoBack</definedName>
    <definedName name="Goc32x3" localSheetId="5">#REF!</definedName>
    <definedName name="Goc32x3">#REF!</definedName>
    <definedName name="Goc35x3" localSheetId="5">#REF!</definedName>
    <definedName name="Goc35x3">#REF!</definedName>
    <definedName name="Goc40x4" localSheetId="5">#REF!</definedName>
    <definedName name="Goc40x4">#REF!</definedName>
    <definedName name="Goc45x4" localSheetId="5">#REF!</definedName>
    <definedName name="Goc45x4">#REF!</definedName>
    <definedName name="Goc50x5" localSheetId="1">#REF!</definedName>
    <definedName name="Goc50x5" localSheetId="5">#REF!</definedName>
    <definedName name="Goc50x5">#REF!</definedName>
    <definedName name="Goc63x6" localSheetId="5">#REF!</definedName>
    <definedName name="Goc63x6">#REF!</definedName>
    <definedName name="Goc75x6" localSheetId="5">#REF!</definedName>
    <definedName name="Goc75x6">#REF!</definedName>
    <definedName name="govan" localSheetId="5">#REF!</definedName>
    <definedName name="govan">#REF!</definedName>
    <definedName name="Gtb" localSheetId="5">#REF!</definedName>
    <definedName name="Gtb">#REF!</definedName>
    <definedName name="gtbtt" localSheetId="5">#REF!</definedName>
    <definedName name="gtbtt">#REF!</definedName>
    <definedName name="gtst" localSheetId="1">#REF!</definedName>
    <definedName name="gtst" localSheetId="5">#REF!</definedName>
    <definedName name="gtst">#REF!</definedName>
    <definedName name="GTXL" localSheetId="5">#REF!</definedName>
    <definedName name="GTXL">#REF!</definedName>
    <definedName name="gvan" localSheetId="5">#REF!</definedName>
    <definedName name="gvan">#REF!</definedName>
    <definedName name="Gxl" localSheetId="5">#REF!</definedName>
    <definedName name="Gxl">#REF!</definedName>
    <definedName name="gxltt" localSheetId="5">#REF!</definedName>
    <definedName name="gxltt">#REF!</definedName>
    <definedName name="gia" localSheetId="5">#REF!</definedName>
    <definedName name="gia">#REF!</definedName>
    <definedName name="Gia_CT" localSheetId="5">#REF!</definedName>
    <definedName name="Gia_CT">#REF!</definedName>
    <definedName name="GIA_CU_LY_VAN_CHUYEN" localSheetId="5">#REF!</definedName>
    <definedName name="GIA_CU_LY_VAN_CHUYEN">#REF!</definedName>
    <definedName name="gia_tien" localSheetId="5">#REF!</definedName>
    <definedName name="gia_tien">#REF!</definedName>
    <definedName name="gia_tien_BTN" localSheetId="1">#REF!</definedName>
    <definedName name="gia_tien_BTN" localSheetId="5">#REF!</definedName>
    <definedName name="gia_tien_BTN">#REF!</definedName>
    <definedName name="Gia_VT" localSheetId="5">#REF!</definedName>
    <definedName name="Gia_VT">#REF!</definedName>
    <definedName name="GIAVLIEUTN" localSheetId="5">#REF!</definedName>
    <definedName name="GIAVLIEUTN">#REF!</definedName>
    <definedName name="Giocong" localSheetId="5">#REF!</definedName>
    <definedName name="Giocong">#REF!</definedName>
    <definedName name="h" localSheetId="1">#REF!</definedName>
    <definedName name="h" localSheetId="5">#REF!</definedName>
    <definedName name="h">#REF!</definedName>
    <definedName name="H_THUCTT" localSheetId="5">#REF!</definedName>
    <definedName name="H_THUCTT">#REF!</definedName>
    <definedName name="H_THUCHTHH" localSheetId="5">#REF!</definedName>
    <definedName name="H_THUCHTHH">#REF!</definedName>
    <definedName name="h18x" localSheetId="5">#REF!</definedName>
    <definedName name="h18x">#REF!</definedName>
    <definedName name="h30x" localSheetId="5">#REF!</definedName>
    <definedName name="h30x">#REF!</definedName>
    <definedName name="HBC" localSheetId="5">#REF!</definedName>
    <definedName name="HBC">#REF!</definedName>
    <definedName name="HBL" localSheetId="5">#REF!</definedName>
    <definedName name="HBL">#REF!</definedName>
    <definedName name="HCM" localSheetId="5">#REF!</definedName>
    <definedName name="HCM">#REF!</definedName>
    <definedName name="HCPH" localSheetId="5">#REF!</definedName>
    <definedName name="HCPH">#REF!</definedName>
    <definedName name="HCS" localSheetId="5">#REF!</definedName>
    <definedName name="HCS">#REF!</definedName>
    <definedName name="HCU" localSheetId="5">#REF!</definedName>
    <definedName name="HCU">#REF!</definedName>
    <definedName name="Hdao">0.3</definedName>
    <definedName name="Hdap">5.2</definedName>
    <definedName name="HDC" localSheetId="5">#REF!</definedName>
    <definedName name="HDC">#REF!</definedName>
    <definedName name="HDU" localSheetId="5">#REF!</definedName>
    <definedName name="HDU">#REF!</definedName>
    <definedName name="HE_SO_KHO_KHAN_CANG_DAY" localSheetId="5">#REF!</definedName>
    <definedName name="HE_SO_KHO_KHAN_CANG_DAY">#REF!</definedName>
    <definedName name="Heä_soá_laép_xaø_H">1.7</definedName>
    <definedName name="heä_soá_sình_laày" localSheetId="5">#REF!</definedName>
    <definedName name="heä_soá_sình_laày">#REF!</definedName>
    <definedName name="Hello" localSheetId="5">#REF!</definedName>
    <definedName name="Hello">#REF!</definedName>
    <definedName name="Heso">'[3]MT DPin (2)'!$BP$99</definedName>
    <definedName name="hh" localSheetId="5">#REF!</definedName>
    <definedName name="hh">#REF!</definedName>
    <definedName name="HHcat" localSheetId="5">#REF!</definedName>
    <definedName name="HHcat">#REF!</definedName>
    <definedName name="HHda" localSheetId="5">#REF!</definedName>
    <definedName name="HHda">#REF!</definedName>
    <definedName name="HHIC" localSheetId="5">#REF!</definedName>
    <definedName name="HHIC">#REF!</definedName>
    <definedName name="HHT" localSheetId="5">#REF!</definedName>
    <definedName name="HHT">#REF!</definedName>
    <definedName name="HHTT" localSheetId="5">#REF!</definedName>
    <definedName name="HHTT">#REF!</definedName>
    <definedName name="HiddenRows" localSheetId="5" hidden="1">#REF!</definedName>
    <definedName name="HiddenRows" hidden="1">#REF!</definedName>
    <definedName name="hien" localSheetId="5">#REF!</definedName>
    <definedName name="hien">#REF!</definedName>
    <definedName name="Hinh_thuc" localSheetId="5">#REF!</definedName>
    <definedName name="Hinh_thuc">#REF!</definedName>
    <definedName name="HiÕu" localSheetId="5">#REF!</definedName>
    <definedName name="HiÕu">#REF!</definedName>
    <definedName name="HKE" localSheetId="5">#REF!</definedName>
    <definedName name="HKE">#REF!</definedName>
    <definedName name="HKL" localSheetId="5">#REF!</definedName>
    <definedName name="HKL">#REF!</definedName>
    <definedName name="HKLHI" localSheetId="5">#REF!</definedName>
    <definedName name="HKLHI">#REF!</definedName>
    <definedName name="HKLL" localSheetId="5">#REF!</definedName>
    <definedName name="HKLL">#REF!</definedName>
    <definedName name="HKLLLO" localSheetId="5">#REF!</definedName>
    <definedName name="HKLLLO">#REF!</definedName>
    <definedName name="HLC" localSheetId="5">#REF!</definedName>
    <definedName name="HLC">#REF!</definedName>
    <definedName name="HLIC" localSheetId="5">#REF!</definedName>
    <definedName name="HLIC">#REF!</definedName>
    <definedName name="HLU" localSheetId="5">#REF!</definedName>
    <definedName name="HLU">#REF!</definedName>
    <definedName name="Hoa" localSheetId="5">#REF!</definedName>
    <definedName name="Hoa">#REF!</definedName>
    <definedName name="hoc">55000</definedName>
    <definedName name="HOME_MANP" localSheetId="5">#REF!</definedName>
    <definedName name="HOME_MANP">#REF!</definedName>
    <definedName name="HOMEOFFICE_COST" localSheetId="5">#REF!</definedName>
    <definedName name="HOMEOFFICE_COST">#REF!</definedName>
    <definedName name="HR" localSheetId="5">#REF!</definedName>
    <definedName name="HR">#REF!</definedName>
    <definedName name="HRC" localSheetId="5">#REF!</definedName>
    <definedName name="HRC">#REF!</definedName>
    <definedName name="hs" localSheetId="5">#REF!</definedName>
    <definedName name="hs">#REF!</definedName>
    <definedName name="HSCT3">0.1</definedName>
    <definedName name="hsd" localSheetId="1">#REF!</definedName>
    <definedName name="hsd" localSheetId="5">#REF!</definedName>
    <definedName name="hsd">#REF!</definedName>
    <definedName name="hsdc" localSheetId="5">#REF!</definedName>
    <definedName name="hsdc">#REF!</definedName>
    <definedName name="hsdc1" localSheetId="5">#REF!</definedName>
    <definedName name="hsdc1">#REF!</definedName>
    <definedName name="HSDN">2.5</definedName>
    <definedName name="HSHH" localSheetId="5">#REF!</definedName>
    <definedName name="HSHH">#REF!</definedName>
    <definedName name="HSHHUT" localSheetId="5">#REF!</definedName>
    <definedName name="HSHHUT">#REF!</definedName>
    <definedName name="hsk" localSheetId="5">#REF!</definedName>
    <definedName name="hsk">#REF!</definedName>
    <definedName name="HSKK35" localSheetId="5">#REF!</definedName>
    <definedName name="HSKK35">#REF!</definedName>
    <definedName name="HSLX" localSheetId="5">#REF!</definedName>
    <definedName name="HSLX">#REF!</definedName>
    <definedName name="HSLXH">1.7</definedName>
    <definedName name="HSLXP" localSheetId="5">#REF!</definedName>
    <definedName name="HSLXP">#REF!</definedName>
    <definedName name="hsm" localSheetId="5">#REF!</definedName>
    <definedName name="hsm">#REF!</definedName>
    <definedName name="HSMTC" localSheetId="5">#REF!</definedName>
    <definedName name="HSMTC">#REF!</definedName>
    <definedName name="hsn">0.5</definedName>
    <definedName name="hsnc_cau">2.5039</definedName>
    <definedName name="hsnc_cau2">1.626</definedName>
    <definedName name="hsnc_d">1.6356</definedName>
    <definedName name="hsnc_d2">1.6356</definedName>
    <definedName name="HSSL" localSheetId="5">#REF!</definedName>
    <definedName name="HSSL">#REF!</definedName>
    <definedName name="hßm4" localSheetId="1">#REF!</definedName>
    <definedName name="hßm4" localSheetId="5">#REF!</definedName>
    <definedName name="hßm4">#REF!</definedName>
    <definedName name="hstb" localSheetId="5">#REF!</definedName>
    <definedName name="hstb">#REF!</definedName>
    <definedName name="hstdtk" localSheetId="1">#REF!</definedName>
    <definedName name="hstdtk" localSheetId="5">#REF!</definedName>
    <definedName name="hstdtk">#REF!</definedName>
    <definedName name="HSTH">'[1]BANCO (3)'!$K$122</definedName>
    <definedName name="hsthep" localSheetId="5">#REF!</definedName>
    <definedName name="hsthep">#REF!</definedName>
    <definedName name="HSVC1" localSheetId="5">#REF!</definedName>
    <definedName name="HSVC1">#REF!</definedName>
    <definedName name="HSVC2" localSheetId="5">#REF!</definedName>
    <definedName name="HSVC2">#REF!</definedName>
    <definedName name="HSVC3" localSheetId="1">#REF!</definedName>
    <definedName name="HSVC3" localSheetId="5">#REF!</definedName>
    <definedName name="HSVC3">#REF!</definedName>
    <definedName name="hsvl" localSheetId="5">#REF!</definedName>
    <definedName name="hsvl">#REF!</definedName>
    <definedName name="hsvl2">1</definedName>
    <definedName name="HT" localSheetId="5">#REF!</definedName>
    <definedName name="HT">#REF!</definedName>
    <definedName name="htlm" localSheetId="5" hidden="1">{"'Sheet1'!$L$16"}</definedName>
    <definedName name="htlm" hidden="1">{"'Sheet1'!$L$16"}</definedName>
    <definedName name="HTML_CodePage" hidden="1">950</definedName>
    <definedName name="HTML_Control" localSheetId="5"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1">#REF!</definedName>
    <definedName name="HTNC" localSheetId="5">#REF!</definedName>
    <definedName name="HTNC">#REF!</definedName>
    <definedName name="HTS" localSheetId="5">#REF!</definedName>
    <definedName name="HTS">#REF!</definedName>
    <definedName name="HTU" localSheetId="5">#REF!</definedName>
    <definedName name="HTU">#REF!</definedName>
    <definedName name="HTVL" localSheetId="1">#REF!</definedName>
    <definedName name="HTVL" localSheetId="5">#REF!</definedName>
    <definedName name="HTVL">#REF!</definedName>
    <definedName name="HTHH" localSheetId="5">#REF!</definedName>
    <definedName name="HTHH">#REF!</definedName>
    <definedName name="hu" localSheetId="5" hidden="1">{"'Sheet1'!$L$16"}</definedName>
    <definedName name="hu" hidden="1">{"'Sheet1'!$L$16"}</definedName>
    <definedName name="HUU" localSheetId="5" hidden="1">{"'Sheet1'!$L$16"}</definedName>
    <definedName name="HUU" hidden="1">{"'Sheet1'!$L$16"}</definedName>
    <definedName name="huy" localSheetId="5" hidden="1">{"'Sheet1'!$L$16"}</definedName>
    <definedName name="huy" hidden="1">{"'Sheet1'!$L$16"}</definedName>
    <definedName name="HV" localSheetId="5">#REF!</definedName>
    <definedName name="HV">#REF!</definedName>
    <definedName name="HVBC" localSheetId="5">#REF!</definedName>
    <definedName name="HVBC">#REF!</definedName>
    <definedName name="HVC" localSheetId="5">#REF!</definedName>
    <definedName name="HVC">#REF!</definedName>
    <definedName name="HVL" localSheetId="5">#REF!</definedName>
    <definedName name="HVL">#REF!</definedName>
    <definedName name="HVP" localSheetId="5">#REF!</definedName>
    <definedName name="HVP">#REF!</definedName>
    <definedName name="I" localSheetId="5">#REF!</definedName>
    <definedName name="I">#REF!</definedName>
    <definedName name="IDLAB_COST" localSheetId="5">#REF!</definedName>
    <definedName name="IDLAB_COST">#REF!</definedName>
    <definedName name="IND_LAB" localSheetId="5">#REF!</definedName>
    <definedName name="IND_LAB">#REF!</definedName>
    <definedName name="INDMANP" localSheetId="5">#REF!</definedName>
    <definedName name="INDMANP">#REF!</definedName>
    <definedName name="inputCosti" localSheetId="5">#REF!</definedName>
    <definedName name="inputCosti">#REF!</definedName>
    <definedName name="inputLf" localSheetId="5">#REF!</definedName>
    <definedName name="inputLf">#REF!</definedName>
    <definedName name="inputWTP" localSheetId="5">#REF!</definedName>
    <definedName name="inputWTP">#REF!</definedName>
    <definedName name="INT" localSheetId="5">#REF!</definedName>
    <definedName name="INT">#REF!</definedName>
    <definedName name="IWTP" localSheetId="5">#REF!</definedName>
    <definedName name="IWTP">#REF!</definedName>
    <definedName name="j" localSheetId="5">#REF!</definedName>
    <definedName name="j">#REF!</definedName>
    <definedName name="J.O" localSheetId="5">#REF!</definedName>
    <definedName name="J.O">#REF!</definedName>
    <definedName name="J.O_GT" localSheetId="5">#REF!</definedName>
    <definedName name="J.O_GT">#REF!</definedName>
    <definedName name="j356C8" localSheetId="5">#REF!</definedName>
    <definedName name="j356C8">#REF!</definedName>
    <definedName name="k" localSheetId="5">#REF!</definedName>
    <definedName name="k">#REF!</definedName>
    <definedName name="K_L" localSheetId="5">#REF!</definedName>
    <definedName name="K_L">#REF!</definedName>
    <definedName name="k2b" localSheetId="1">#REF!</definedName>
    <definedName name="k2b" localSheetId="5">#REF!</definedName>
    <definedName name="k2b">#REF!</definedName>
    <definedName name="kcong" localSheetId="5">#REF!</definedName>
    <definedName name="kcong">#REF!</definedName>
    <definedName name="Kiem_tra_trung_ten" localSheetId="5">#REF!</definedName>
    <definedName name="Kiem_tra_trung_ten">#REF!</definedName>
    <definedName name="KINH_PHI_DEN_BU" localSheetId="5">#REF!</definedName>
    <definedName name="KINH_PHI_DEN_BU">#REF!</definedName>
    <definedName name="KINH_PHI_DZ0.4KV" localSheetId="5">#REF!</definedName>
    <definedName name="KINH_PHI_DZ0.4KV">#REF!</definedName>
    <definedName name="KINH_PHI_KHAO_SAT__LAP_BCNCKT__TKKTTC" localSheetId="5">#REF!</definedName>
    <definedName name="KINH_PHI_KHAO_SAT__LAP_BCNCKT__TKKTTC">#REF!</definedName>
    <definedName name="KINH_PHI_KHO_BAI" localSheetId="5">#REF!</definedName>
    <definedName name="KINH_PHI_KHO_BAI">#REF!</definedName>
    <definedName name="KINH_PHI_TBA" localSheetId="1">#REF!</definedName>
    <definedName name="KINH_PHI_TBA" localSheetId="5">#REF!</definedName>
    <definedName name="KINH_PHI_TBA">#REF!</definedName>
    <definedName name="kkk" localSheetId="5">#REF!</definedName>
    <definedName name="kkk">#REF!</definedName>
    <definedName name="kl" localSheetId="5">#REF!</definedName>
    <definedName name="kl">#REF!</definedName>
    <definedName name="kl_ME" localSheetId="5">#REF!</definedName>
    <definedName name="kl_ME">#REF!</definedName>
    <definedName name="KLC" localSheetId="5">#REF!</definedName>
    <definedName name="KLC">#REF!</definedName>
    <definedName name="KLTHDN" localSheetId="5">#REF!</definedName>
    <definedName name="KLTHDN">#REF!</definedName>
    <definedName name="KLVANKHUON" localSheetId="5">#REF!</definedName>
    <definedName name="KLVANKHUON">#REF!</definedName>
    <definedName name="kp1ph" localSheetId="1">#REF!</definedName>
    <definedName name="kp1ph" localSheetId="5">#REF!</definedName>
    <definedName name="kp1ph">#REF!</definedName>
    <definedName name="ksbn" localSheetId="5" hidden="1">{"'Sheet1'!$L$16"}</definedName>
    <definedName name="ksbn" hidden="1">{"'Sheet1'!$L$16"}</definedName>
    <definedName name="kshn" localSheetId="5" hidden="1">{"'Sheet1'!$L$16"}</definedName>
    <definedName name="kshn" hidden="1">{"'Sheet1'!$L$16"}</definedName>
    <definedName name="ksls" localSheetId="5" hidden="1">{"'Sheet1'!$L$16"}</definedName>
    <definedName name="ksls" hidden="1">{"'Sheet1'!$L$16"}</definedName>
    <definedName name="KSTK" localSheetId="1">#REF!</definedName>
    <definedName name="KSTK" localSheetId="5">#REF!</definedName>
    <definedName name="KSTK">#REF!</definedName>
    <definedName name="Kte" localSheetId="5">#REF!</definedName>
    <definedName name="Kte">#REF!</definedName>
    <definedName name="KH_Chang" localSheetId="5">#REF!</definedName>
    <definedName name="KH_Chang">#REF!</definedName>
    <definedName name="khac">2</definedName>
    <definedName name="khanang" localSheetId="5">#REF!</definedName>
    <definedName name="khanang">#REF!</definedName>
    <definedName name="KHOI_LUONG_DAT_DAO_DAP" localSheetId="5">#REF!</definedName>
    <definedName name="KHOI_LUONG_DAT_DAO_DAP">#REF!</definedName>
    <definedName name="khong" localSheetId="5">#REF!</definedName>
    <definedName name="khong">#REF!</definedName>
    <definedName name="khongtruotgia" localSheetId="5" hidden="1">{"'Sheet1'!$L$16"}</definedName>
    <definedName name="khongtruotgia" hidden="1">{"'Sheet1'!$L$16"}</definedName>
    <definedName name="l" localSheetId="5">#REF!</definedName>
    <definedName name="l">#REF!</definedName>
    <definedName name="L_mong" localSheetId="5">#REF!</definedName>
    <definedName name="L_mong">#REF!</definedName>
    <definedName name="L63x6">5800</definedName>
    <definedName name="lan" localSheetId="1">#REF!</definedName>
    <definedName name="lan" localSheetId="5">#REF!</definedName>
    <definedName name="lan">#REF!</definedName>
    <definedName name="langson" localSheetId="5" hidden="1">{"'Sheet1'!$L$16"}</definedName>
    <definedName name="langson" hidden="1">{"'Sheet1'!$L$16"}</definedName>
    <definedName name="lanhto" localSheetId="5">#REF!</definedName>
    <definedName name="lanhto">#REF!</definedName>
    <definedName name="LAP_DAT_TBA" localSheetId="1">#REF!</definedName>
    <definedName name="LAP_DAT_TBA" localSheetId="5">#REF!</definedName>
    <definedName name="LAP_DAT_TBA">#REF!</definedName>
    <definedName name="LBS_22">107800000</definedName>
    <definedName name="Lcot" localSheetId="5">#REF!</definedName>
    <definedName name="Lcot">#REF!</definedName>
    <definedName name="LIET_KE_VI_TRI_DZ0.4KV" localSheetId="5">#REF!</definedName>
    <definedName name="LIET_KE_VI_TRI_DZ0.4KV">#REF!</definedName>
    <definedName name="LIET_KE_VI_TRI_DZ22KV" localSheetId="5">#REF!</definedName>
    <definedName name="LIET_KE_VI_TRI_DZ22KV">#REF!</definedName>
    <definedName name="lk" localSheetId="5" hidden="1">#REF!</definedName>
    <definedName name="lk" hidden="1">#REF!</definedName>
    <definedName name="LK_hathe" localSheetId="5">#REF!</definedName>
    <definedName name="LK_hathe">#REF!</definedName>
    <definedName name="Lmk" localSheetId="5">#REF!</definedName>
    <definedName name="Lmk">#REF!</definedName>
    <definedName name="LN" localSheetId="5">#REF!</definedName>
    <definedName name="LN">#REF!</definedName>
    <definedName name="lntt" localSheetId="1">#REF!</definedName>
    <definedName name="lntt" localSheetId="5">#REF!</definedName>
    <definedName name="lntt">#REF!</definedName>
    <definedName name="Lo" localSheetId="5">#REF!</definedName>
    <definedName name="Lo">#REF!</definedName>
    <definedName name="Loai_TD" localSheetId="5">#REF!</definedName>
    <definedName name="Loai_TD">#REF!</definedName>
    <definedName name="LRMC" localSheetId="5">#REF!</definedName>
    <definedName name="LRMC">#REF!</definedName>
    <definedName name="m" localSheetId="5" hidden="1">{"'Sheet1'!$L$16"}</definedName>
    <definedName name="m" hidden="1">{"'Sheet1'!$L$16"}</definedName>
    <definedName name="M0.4" localSheetId="5">#REF!</definedName>
    <definedName name="M0.4">#REF!</definedName>
    <definedName name="M12aavl" localSheetId="5">#REF!</definedName>
    <definedName name="M12aavl">#REF!</definedName>
    <definedName name="M12ba3p" localSheetId="5">#REF!</definedName>
    <definedName name="M12ba3p">#REF!</definedName>
    <definedName name="M12bb1p" localSheetId="5">#REF!</definedName>
    <definedName name="M12bb1p">#REF!</definedName>
    <definedName name="M12cbnc" localSheetId="5">#REF!</definedName>
    <definedName name="M12cbnc">#REF!</definedName>
    <definedName name="M12cbvl" localSheetId="5">#REF!</definedName>
    <definedName name="M12cbvl">#REF!</definedName>
    <definedName name="M14bb1p" localSheetId="5">#REF!</definedName>
    <definedName name="M14bb1p">#REF!</definedName>
    <definedName name="M8a" localSheetId="1">#REF!</definedName>
    <definedName name="M8a" localSheetId="5">#REF!</definedName>
    <definedName name="M8a">#REF!</definedName>
    <definedName name="M8aa" localSheetId="1">#REF!</definedName>
    <definedName name="M8aa" localSheetId="5">#REF!</definedName>
    <definedName name="M8aa">#REF!</definedName>
    <definedName name="m8aanc" localSheetId="5">#REF!</definedName>
    <definedName name="m8aanc">#REF!</definedName>
    <definedName name="m8aavl" localSheetId="5">#REF!</definedName>
    <definedName name="m8aavl">#REF!</definedName>
    <definedName name="Ma3pnc" localSheetId="5">#REF!</definedName>
    <definedName name="Ma3pnc">#REF!</definedName>
    <definedName name="Ma3pvl" localSheetId="5">#REF!</definedName>
    <definedName name="Ma3pvl">#REF!</definedName>
    <definedName name="Maa3pnc" localSheetId="5">#REF!</definedName>
    <definedName name="Maa3pnc">#REF!</definedName>
    <definedName name="Maa3pvl" localSheetId="5">#REF!</definedName>
    <definedName name="Maa3pvl">#REF!</definedName>
    <definedName name="macbt" localSheetId="5">#REF!</definedName>
    <definedName name="macbt">#REF!</definedName>
    <definedName name="MAJ_CON_EQP" localSheetId="5">#REF!</definedName>
    <definedName name="MAJ_CON_EQP">#REF!</definedName>
    <definedName name="MAVANKHUON" localSheetId="5">#REF!</definedName>
    <definedName name="MAVANKHUON">#REF!</definedName>
    <definedName name="MAVLTHDN" localSheetId="5">#REF!</definedName>
    <definedName name="MAVLTHDN">#REF!</definedName>
    <definedName name="may" localSheetId="5">#REF!</definedName>
    <definedName name="may">#REF!</definedName>
    <definedName name="Mba1p" localSheetId="5">#REF!</definedName>
    <definedName name="Mba1p">#REF!</definedName>
    <definedName name="Mba3p" localSheetId="5">#REF!</definedName>
    <definedName name="Mba3p">#REF!</definedName>
    <definedName name="Mbb3p" localSheetId="5">#REF!</definedName>
    <definedName name="Mbb3p">#REF!</definedName>
    <definedName name="Mbn1p" localSheetId="5">#REF!</definedName>
    <definedName name="Mbn1p">#REF!</definedName>
    <definedName name="mc" localSheetId="5">#REF!</definedName>
    <definedName name="mc">#REF!</definedName>
    <definedName name="me" localSheetId="5">#REF!</definedName>
    <definedName name="me">#REF!</definedName>
    <definedName name="Mè_A1" localSheetId="5">#REF!</definedName>
    <definedName name="Mè_A1">#REF!</definedName>
    <definedName name="Mè_A2" localSheetId="5">#REF!</definedName>
    <definedName name="Mè_A2">#REF!</definedName>
    <definedName name="MG_A" localSheetId="5">#REF!</definedName>
    <definedName name="MG_A">#REF!</definedName>
    <definedName name="MN" localSheetId="5">#REF!</definedName>
    <definedName name="MN">#REF!</definedName>
    <definedName name="mo" localSheetId="5" hidden="1">{"'Sheet1'!$L$16"}</definedName>
    <definedName name="mo" hidden="1">{"'Sheet1'!$L$16"}</definedName>
    <definedName name="moi" localSheetId="5" hidden="1">{"'Sheet1'!$L$16"}</definedName>
    <definedName name="moi" hidden="1">{"'Sheet1'!$L$16"}</definedName>
    <definedName name="mongbang" localSheetId="5">#REF!</definedName>
    <definedName name="mongbang">#REF!</definedName>
    <definedName name="mongdon" localSheetId="5">#REF!</definedName>
    <definedName name="mongdon">#REF!</definedName>
    <definedName name="Moùng" localSheetId="5">#REF!</definedName>
    <definedName name="Moùng">#REF!</definedName>
    <definedName name="MSCT" localSheetId="5">#REF!</definedName>
    <definedName name="MSCT">#REF!</definedName>
    <definedName name="MTC" localSheetId="5">#REF!</definedName>
    <definedName name="MTC">#REF!</definedName>
    <definedName name="mtcdg" localSheetId="1">#REF!</definedName>
    <definedName name="mtcdg" localSheetId="5">#REF!</definedName>
    <definedName name="mtcdg">#REF!</definedName>
    <definedName name="MTCLD" localSheetId="5">#REF!</definedName>
    <definedName name="MTCLD">#REF!</definedName>
    <definedName name="MTMAC12" localSheetId="5">#REF!</definedName>
    <definedName name="MTMAC12">#REF!</definedName>
    <definedName name="MTN" localSheetId="5">#REF!</definedName>
    <definedName name="MTN">#REF!</definedName>
    <definedName name="mtram" localSheetId="5">#REF!</definedName>
    <definedName name="mtram">#REF!</definedName>
    <definedName name="myle" localSheetId="1">#REF!</definedName>
    <definedName name="myle" localSheetId="5">#REF!</definedName>
    <definedName name="myle">#REF!</definedName>
    <definedName name="n" localSheetId="1">#REF!</definedName>
    <definedName name="n" localSheetId="5">#REF!</definedName>
    <definedName name="n">#REF!</definedName>
    <definedName name="n1pig" localSheetId="1">#REF!</definedName>
    <definedName name="n1pig" localSheetId="5">#REF!</definedName>
    <definedName name="n1pig">#REF!</definedName>
    <definedName name="N1pIGnc" localSheetId="5">#REF!</definedName>
    <definedName name="N1pIGnc">#REF!</definedName>
    <definedName name="N1pIGvc" localSheetId="5">#REF!</definedName>
    <definedName name="N1pIGvc">#REF!</definedName>
    <definedName name="N1pIGvl" localSheetId="5">#REF!</definedName>
    <definedName name="N1pIGvl">#REF!</definedName>
    <definedName name="n1pind" localSheetId="1">#REF!</definedName>
    <definedName name="n1pind" localSheetId="5">#REF!</definedName>
    <definedName name="n1pind">#REF!</definedName>
    <definedName name="N1pINDnc" localSheetId="5">#REF!</definedName>
    <definedName name="N1pINDnc">#REF!</definedName>
    <definedName name="N1pINDvc" localSheetId="5">#REF!</definedName>
    <definedName name="N1pINDvc">#REF!</definedName>
    <definedName name="N1pINDvl" localSheetId="5">#REF!</definedName>
    <definedName name="N1pINDvl">#REF!</definedName>
    <definedName name="n1pint" localSheetId="1">#REF!</definedName>
    <definedName name="n1pint" localSheetId="5">#REF!</definedName>
    <definedName name="n1pint">#REF!</definedName>
    <definedName name="n1ping" localSheetId="1">#REF!</definedName>
    <definedName name="n1ping" localSheetId="5">#REF!</definedName>
    <definedName name="n1ping">#REF!</definedName>
    <definedName name="N1pINGvc" localSheetId="5">#REF!</definedName>
    <definedName name="N1pINGvc">#REF!</definedName>
    <definedName name="Name" localSheetId="5">#REF!</definedName>
    <definedName name="Name">#REF!</definedName>
    <definedName name="nc" localSheetId="1">#REF!</definedName>
    <definedName name="nc" localSheetId="5">#REF!</definedName>
    <definedName name="nc">#REF!</definedName>
    <definedName name="nc_btm10" localSheetId="1">#REF!</definedName>
    <definedName name="nc_btm10" localSheetId="5">#REF!</definedName>
    <definedName name="nc_btm10">#REF!</definedName>
    <definedName name="nc_btm100" localSheetId="1">#REF!</definedName>
    <definedName name="nc_btm100" localSheetId="5">#REF!</definedName>
    <definedName name="nc_btm100">#REF!</definedName>
    <definedName name="nc1p" localSheetId="5">#REF!</definedName>
    <definedName name="nc1p">#REF!</definedName>
    <definedName name="nc3p" localSheetId="5">#REF!</definedName>
    <definedName name="nc3p">#REF!</definedName>
    <definedName name="NCBD100" localSheetId="1">#REF!</definedName>
    <definedName name="NCBD100" localSheetId="5">#REF!</definedName>
    <definedName name="NCBD100">#REF!</definedName>
    <definedName name="NCBD200" localSheetId="1">#REF!</definedName>
    <definedName name="NCBD200" localSheetId="5">#REF!</definedName>
    <definedName name="NCBD200">#REF!</definedName>
    <definedName name="NCBD250" localSheetId="1">#REF!</definedName>
    <definedName name="NCBD250" localSheetId="5">#REF!</definedName>
    <definedName name="NCBD250">#REF!</definedName>
    <definedName name="nccs" localSheetId="5">#REF!</definedName>
    <definedName name="nccs">#REF!</definedName>
    <definedName name="NCCT3p" localSheetId="5">#REF!</definedName>
    <definedName name="NCCT3p">#REF!</definedName>
    <definedName name="ncdg" localSheetId="1">#REF!</definedName>
    <definedName name="ncdg" localSheetId="5">#REF!</definedName>
    <definedName name="ncdg">#REF!</definedName>
    <definedName name="ncgff" localSheetId="5">#REF!</definedName>
    <definedName name="ncgff">#REF!</definedName>
    <definedName name="NCKT" localSheetId="5">#REF!</definedName>
    <definedName name="NCKT">#REF!</definedName>
    <definedName name="NCLD" localSheetId="5">#REF!</definedName>
    <definedName name="NCLD">#REF!</definedName>
    <definedName name="NCPP" localSheetId="5">#REF!</definedName>
    <definedName name="NCPP">#REF!</definedName>
    <definedName name="nctn" localSheetId="5">#REF!</definedName>
    <definedName name="nctn">#REF!</definedName>
    <definedName name="nctram" localSheetId="5">#REF!</definedName>
    <definedName name="nctram">#REF!</definedName>
    <definedName name="NCVC100" localSheetId="5">#REF!</definedName>
    <definedName name="NCVC100">#REF!</definedName>
    <definedName name="NCVC200" localSheetId="5">#REF!</definedName>
    <definedName name="NCVC200">#REF!</definedName>
    <definedName name="NCVC250" localSheetId="5">#REF!</definedName>
    <definedName name="NCVC250">#REF!</definedName>
    <definedName name="NCVC3P" localSheetId="5">#REF!</definedName>
    <definedName name="NCVC3P">#REF!</definedName>
    <definedName name="NET" localSheetId="5">#REF!</definedName>
    <definedName name="NET">#REF!</definedName>
    <definedName name="NET_1" localSheetId="5">#REF!</definedName>
    <definedName name="NET_1">#REF!</definedName>
    <definedName name="NET_ANA" localSheetId="5">#REF!</definedName>
    <definedName name="NET_ANA">#REF!</definedName>
    <definedName name="NET_ANA_1" localSheetId="5">#REF!</definedName>
    <definedName name="NET_ANA_1">#REF!</definedName>
    <definedName name="NET_ANA_2" localSheetId="5">#REF!</definedName>
    <definedName name="NET_ANA_2">#REF!</definedName>
    <definedName name="nig" localSheetId="1">#REF!</definedName>
    <definedName name="nig" localSheetId="5">#REF!</definedName>
    <definedName name="nig">#REF!</definedName>
    <definedName name="nig1p" localSheetId="5">#REF!</definedName>
    <definedName name="nig1p">#REF!</definedName>
    <definedName name="nig3p" localSheetId="5">#REF!</definedName>
    <definedName name="nig3p">#REF!</definedName>
    <definedName name="NIGnc" localSheetId="5">#REF!</definedName>
    <definedName name="NIGnc">#REF!</definedName>
    <definedName name="nignc1p" localSheetId="5">#REF!</definedName>
    <definedName name="nignc1p">#REF!</definedName>
    <definedName name="NIGvc" localSheetId="5">#REF!</definedName>
    <definedName name="NIGvc">#REF!</definedName>
    <definedName name="NIGvl" localSheetId="5">#REF!</definedName>
    <definedName name="NIGvl">#REF!</definedName>
    <definedName name="nigvl1p" localSheetId="5">#REF!</definedName>
    <definedName name="nigvl1p">#REF!</definedName>
    <definedName name="nin" localSheetId="1">#REF!</definedName>
    <definedName name="nin" localSheetId="5">#REF!</definedName>
    <definedName name="nin">#REF!</definedName>
    <definedName name="nin14nc3p" localSheetId="5">#REF!</definedName>
    <definedName name="nin14nc3p">#REF!</definedName>
    <definedName name="nin14vl3p" localSheetId="5">#REF!</definedName>
    <definedName name="nin14vl3p">#REF!</definedName>
    <definedName name="nin1903p" localSheetId="5">#REF!</definedName>
    <definedName name="nin1903p">#REF!</definedName>
    <definedName name="nin190nc3p" localSheetId="5">#REF!</definedName>
    <definedName name="nin190nc3p">#REF!</definedName>
    <definedName name="nin190vl3p" localSheetId="5">#REF!</definedName>
    <definedName name="nin190vl3p">#REF!</definedName>
    <definedName name="nin2903p" localSheetId="5">#REF!</definedName>
    <definedName name="nin2903p">#REF!</definedName>
    <definedName name="nin290nc3p" localSheetId="5">#REF!</definedName>
    <definedName name="nin290nc3p">#REF!</definedName>
    <definedName name="nin290vl3p" localSheetId="5">#REF!</definedName>
    <definedName name="nin290vl3p">#REF!</definedName>
    <definedName name="nin3p" localSheetId="5">#REF!</definedName>
    <definedName name="nin3p">#REF!</definedName>
    <definedName name="nind" localSheetId="1">#REF!</definedName>
    <definedName name="nind" localSheetId="5">#REF!</definedName>
    <definedName name="nind">#REF!</definedName>
    <definedName name="nind1p" localSheetId="5">#REF!</definedName>
    <definedName name="nind1p">#REF!</definedName>
    <definedName name="nind3p" localSheetId="5">#REF!</definedName>
    <definedName name="nind3p">#REF!</definedName>
    <definedName name="NINDnc" localSheetId="5">#REF!</definedName>
    <definedName name="NINDnc">#REF!</definedName>
    <definedName name="nindnc1p" localSheetId="5">#REF!</definedName>
    <definedName name="nindnc1p">#REF!</definedName>
    <definedName name="nindnc3p" localSheetId="5">#REF!</definedName>
    <definedName name="nindnc3p">#REF!</definedName>
    <definedName name="NINDvc" localSheetId="5">#REF!</definedName>
    <definedName name="NINDvc">#REF!</definedName>
    <definedName name="NINDvl" localSheetId="5">#REF!</definedName>
    <definedName name="NINDvl">#REF!</definedName>
    <definedName name="nindvl1p" localSheetId="5">#REF!</definedName>
    <definedName name="nindvl1p">#REF!</definedName>
    <definedName name="nindvl3p" localSheetId="5">#REF!</definedName>
    <definedName name="nindvl3p">#REF!</definedName>
    <definedName name="NINnc" localSheetId="1">#REF!</definedName>
    <definedName name="NINnc" localSheetId="5">#REF!</definedName>
    <definedName name="NINnc">#REF!</definedName>
    <definedName name="ninnc3p" localSheetId="5">#REF!</definedName>
    <definedName name="ninnc3p">#REF!</definedName>
    <definedName name="nint1p" localSheetId="5">#REF!</definedName>
    <definedName name="nint1p">#REF!</definedName>
    <definedName name="nintnc1p" localSheetId="5">#REF!</definedName>
    <definedName name="nintnc1p">#REF!</definedName>
    <definedName name="nintvl1p" localSheetId="5">#REF!</definedName>
    <definedName name="nintvl1p">#REF!</definedName>
    <definedName name="NINvc" localSheetId="5">#REF!</definedName>
    <definedName name="NINvc">#REF!</definedName>
    <definedName name="NINvl" localSheetId="1">#REF!</definedName>
    <definedName name="NINvl" localSheetId="5">#REF!</definedName>
    <definedName name="NINvl">#REF!</definedName>
    <definedName name="ninvl3p" localSheetId="5">#REF!</definedName>
    <definedName name="ninvl3p">#REF!</definedName>
    <definedName name="ning1p" localSheetId="5">#REF!</definedName>
    <definedName name="ning1p">#REF!</definedName>
    <definedName name="ningnc1p" localSheetId="5">#REF!</definedName>
    <definedName name="ningnc1p">#REF!</definedName>
    <definedName name="ningvl1p" localSheetId="5">#REF!</definedName>
    <definedName name="ningvl1p">#REF!</definedName>
    <definedName name="nl" localSheetId="1">#REF!</definedName>
    <definedName name="nl" localSheetId="5">#REF!</definedName>
    <definedName name="nl">#REF!</definedName>
    <definedName name="nl1p" localSheetId="1">#REF!</definedName>
    <definedName name="nl1p" localSheetId="5">#REF!</definedName>
    <definedName name="nl1p">#REF!</definedName>
    <definedName name="nl3p" localSheetId="5">#REF!</definedName>
    <definedName name="nl3p">#REF!</definedName>
    <definedName name="nlht" localSheetId="1">#REF!</definedName>
    <definedName name="nlht" localSheetId="5">#REF!</definedName>
    <definedName name="nlht">#REF!</definedName>
    <definedName name="nlnc3p" localSheetId="5">#REF!</definedName>
    <definedName name="nlnc3p">#REF!</definedName>
    <definedName name="nlnc3pha" localSheetId="5">#REF!</definedName>
    <definedName name="nlnc3pha">#REF!</definedName>
    <definedName name="NLTK1p" localSheetId="5">#REF!</definedName>
    <definedName name="NLTK1p">#REF!</definedName>
    <definedName name="nlvl3p" localSheetId="5">#REF!</definedName>
    <definedName name="nlvl3p">#REF!</definedName>
    <definedName name="nn" localSheetId="1">#REF!</definedName>
    <definedName name="nn" localSheetId="5">#REF!</definedName>
    <definedName name="nn">#REF!</definedName>
    <definedName name="nn1p" localSheetId="5">#REF!</definedName>
    <definedName name="nn1p">#REF!</definedName>
    <definedName name="nn3p" localSheetId="5">#REF!</definedName>
    <definedName name="nn3p">#REF!</definedName>
    <definedName name="nnnc3p" localSheetId="5">#REF!</definedName>
    <definedName name="nnnc3p">#REF!</definedName>
    <definedName name="nnvl3p" localSheetId="5">#REF!</definedName>
    <definedName name="nnvl3p">#REF!</definedName>
    <definedName name="No" localSheetId="5">#REF!</definedName>
    <definedName name="No">#REF!</definedName>
    <definedName name="nsc" localSheetId="5">#REF!</definedName>
    <definedName name="nsc">#REF!</definedName>
    <definedName name="nsk" localSheetId="5">#REF!</definedName>
    <definedName name="nsk">#REF!</definedName>
    <definedName name="nx" localSheetId="1">#REF!</definedName>
    <definedName name="nx" localSheetId="5">#REF!</definedName>
    <definedName name="nx">#REF!</definedName>
    <definedName name="NH" localSheetId="5">#REF!</definedName>
    <definedName name="NH">#REF!</definedName>
    <definedName name="nhfffd" localSheetId="5">{"DZ-TDTB2.XLS","Dcksat.xls"}</definedName>
    <definedName name="nhfffd">{"DZ-TDTB2.XLS","Dcksat.xls"}</definedName>
    <definedName name="nhn" localSheetId="1">#REF!</definedName>
    <definedName name="nhn" localSheetId="5">#REF!</definedName>
    <definedName name="nhn">#REF!</definedName>
    <definedName name="NHot" localSheetId="5">#REF!</definedName>
    <definedName name="NHot">#REF!</definedName>
    <definedName name="nhu" localSheetId="5">#REF!</definedName>
    <definedName name="nhu">#REF!</definedName>
    <definedName name="nhua" localSheetId="5">#REF!</definedName>
    <definedName name="nhua">#REF!</definedName>
    <definedName name="nhuad" localSheetId="5">#REF!</definedName>
    <definedName name="nhuad">#REF!</definedName>
    <definedName name="O_M" localSheetId="5">#REF!</definedName>
    <definedName name="O_M">#REF!</definedName>
    <definedName name="OD" localSheetId="5">#REF!</definedName>
    <definedName name="OD">#REF!</definedName>
    <definedName name="ODC" localSheetId="5">#REF!</definedName>
    <definedName name="ODC">#REF!</definedName>
    <definedName name="ODS" localSheetId="5">#REF!</definedName>
    <definedName name="ODS">#REF!</definedName>
    <definedName name="ODU" localSheetId="5">#REF!</definedName>
    <definedName name="ODU">#REF!</definedName>
    <definedName name="OM" localSheetId="5">#REF!</definedName>
    <definedName name="OM">#REF!</definedName>
    <definedName name="OMC" localSheetId="5">#REF!</definedName>
    <definedName name="OMC">#REF!</definedName>
    <definedName name="OME" localSheetId="5">#REF!</definedName>
    <definedName name="OME">#REF!</definedName>
    <definedName name="OMW" localSheetId="5">#REF!</definedName>
    <definedName name="OMW">#REF!</definedName>
    <definedName name="OOM" localSheetId="5">#REF!</definedName>
    <definedName name="OOM">#REF!</definedName>
    <definedName name="ophom" localSheetId="1">#REF!</definedName>
    <definedName name="ophom" localSheetId="5">#REF!</definedName>
    <definedName name="ophom">#REF!</definedName>
    <definedName name="ORD" localSheetId="5">#REF!</definedName>
    <definedName name="ORD">#REF!</definedName>
    <definedName name="OrderTable" localSheetId="5" hidden="1">#REF!</definedName>
    <definedName name="OrderTable" hidden="1">#REF!</definedName>
    <definedName name="ORF" localSheetId="5">#REF!</definedName>
    <definedName name="ORF">#REF!</definedName>
    <definedName name="osc" localSheetId="1">#REF!</definedName>
    <definedName name="osc" localSheetId="5">#REF!</definedName>
    <definedName name="osc">#REF!</definedName>
    <definedName name="PA" localSheetId="5">#REF!</definedName>
    <definedName name="PA">#REF!</definedName>
    <definedName name="PAIII_" localSheetId="5" hidden="1">{"'Sheet1'!$L$16"}</definedName>
    <definedName name="PAIII_" hidden="1">{"'Sheet1'!$L$16"}</definedName>
    <definedName name="panen" localSheetId="5">#REF!</definedName>
    <definedName name="panen">#REF!</definedName>
    <definedName name="PChe" localSheetId="5">#REF!</definedName>
    <definedName name="PChe">#REF!</definedName>
    <definedName name="PK" localSheetId="5">#REF!</definedName>
    <definedName name="PK">#REF!</definedName>
    <definedName name="PLKL" localSheetId="5">#REF!</definedName>
    <definedName name="PLKL">#REF!</definedName>
    <definedName name="PMS" localSheetId="5" hidden="1">{"'Sheet1'!$L$16"}</definedName>
    <definedName name="PMS" hidden="1">{"'Sheet1'!$L$16"}</definedName>
    <definedName name="PRC" localSheetId="5">#REF!</definedName>
    <definedName name="PRC">#REF!</definedName>
    <definedName name="PRICE" localSheetId="5">#REF!</definedName>
    <definedName name="PRICE">#REF!</definedName>
    <definedName name="PRICE1" localSheetId="5">#REF!</definedName>
    <definedName name="PRICE1">#REF!</definedName>
    <definedName name="Prin1" localSheetId="5">#REF!</definedName>
    <definedName name="Prin1">#REF!</definedName>
    <definedName name="Prin10" localSheetId="5">#REF!</definedName>
    <definedName name="Prin10">#REF!</definedName>
    <definedName name="Prin11" localSheetId="5">#REF!</definedName>
    <definedName name="Prin11">#REF!</definedName>
    <definedName name="Prin12" localSheetId="5">#REF!</definedName>
    <definedName name="Prin12">#REF!</definedName>
    <definedName name="Prin15" localSheetId="5">#REF!</definedName>
    <definedName name="Prin15">#REF!</definedName>
    <definedName name="Prin16" localSheetId="5">#REF!</definedName>
    <definedName name="Prin16">#REF!</definedName>
    <definedName name="Prin18" localSheetId="5">#REF!</definedName>
    <definedName name="Prin18">#REF!</definedName>
    <definedName name="Prin2" localSheetId="5">#REF!</definedName>
    <definedName name="Prin2">#REF!</definedName>
    <definedName name="Prin20" localSheetId="5">#REF!</definedName>
    <definedName name="Prin20">#REF!</definedName>
    <definedName name="Prin21" localSheetId="5">#REF!</definedName>
    <definedName name="Prin21">#REF!</definedName>
    <definedName name="Prin3" localSheetId="5">#REF!</definedName>
    <definedName name="Prin3">#REF!</definedName>
    <definedName name="Prin4" localSheetId="5">#REF!</definedName>
    <definedName name="Prin4">#REF!</definedName>
    <definedName name="Prin5" localSheetId="5">#REF!</definedName>
    <definedName name="Prin5">#REF!</definedName>
    <definedName name="Prin6" localSheetId="5">#REF!</definedName>
    <definedName name="Prin6">#REF!</definedName>
    <definedName name="Prin7" localSheetId="5">#REF!</definedName>
    <definedName name="Prin7">#REF!</definedName>
    <definedName name="Prin8" localSheetId="5">#REF!</definedName>
    <definedName name="Prin8">#REF!</definedName>
    <definedName name="Prin9" localSheetId="5">#REF!</definedName>
    <definedName name="Prin9">#REF!</definedName>
    <definedName name="_xlnm.Print_Area" localSheetId="1">'B1 NSDP'!$A$1:$Z$22</definedName>
    <definedName name="_xlnm.Print_Area" localSheetId="0">'B1 TH'!$A$1:$H$29</definedName>
    <definedName name="_xlnm.Print_Area" localSheetId="2">'B2 NSTW'!$A$1:$P$64</definedName>
    <definedName name="_xlnm.Print_Area" localSheetId="7">'B3 nguon thu'!$A$1:$U$26</definedName>
    <definedName name="_xlnm.Print_Area" localSheetId="5">'B3. NNgoai'!$A$1:$V$28</definedName>
    <definedName name="_xlnm.Print_Area" localSheetId="6">'B4 MTQG'!$A$1:$D$39</definedName>
    <definedName name="_xlnm.Print_Area">#REF!</definedName>
    <definedName name="_xlnm.Print_Titles" localSheetId="1">'B1 NSDP'!$5:$9</definedName>
    <definedName name="_xlnm.Print_Titles" localSheetId="0">'B1 TH'!$5:$6</definedName>
    <definedName name="_xlnm.Print_Titles" localSheetId="2">'B2 NSTW'!$6:$9</definedName>
    <definedName name="_xlnm.Print_Titles" localSheetId="7">'B3 nguon thu'!$6:$10</definedName>
    <definedName name="_xlnm.Print_Titles" localSheetId="3">'B3 Phuc hoi'!$6:$10</definedName>
    <definedName name="_xlnm.Print_Titles" localSheetId="5">'B3. NNgoai'!$6:$10</definedName>
    <definedName name="_xlnm.Print_Titles" localSheetId="6">'B4 MTQG'!$5:$5</definedName>
    <definedName name="_xlnm.Print_Titles" localSheetId="4">'B4 ODA'!$5:$12</definedName>
    <definedName name="_xlnm.Print_Titles">#N/A</definedName>
    <definedName name="Print_Titles_MI" localSheetId="5">#REF!</definedName>
    <definedName name="Print_Titles_MI">#REF!</definedName>
    <definedName name="PRINTA" localSheetId="5">#REF!</definedName>
    <definedName name="PRINTA">#REF!</definedName>
    <definedName name="PRINTB" localSheetId="5">#REF!</definedName>
    <definedName name="PRINTB">#REF!</definedName>
    <definedName name="PRINTC" localSheetId="5">#REF!</definedName>
    <definedName name="PRINTC">#REF!</definedName>
    <definedName name="ProdForm" localSheetId="5" hidden="1">#REF!</definedName>
    <definedName name="ProdForm" hidden="1">#REF!</definedName>
    <definedName name="Product" localSheetId="5" hidden="1">#REF!</definedName>
    <definedName name="Product" hidden="1">#REF!</definedName>
    <definedName name="PROPOSAL" localSheetId="5">#REF!</definedName>
    <definedName name="PROPOSAL">#REF!</definedName>
    <definedName name="pt" localSheetId="1">#REF!</definedName>
    <definedName name="pt" localSheetId="5">#REF!</definedName>
    <definedName name="pt">#REF!</definedName>
    <definedName name="PT_A1" localSheetId="5">#REF!</definedName>
    <definedName name="PT_A1">#REF!</definedName>
    <definedName name="PT_Duong" localSheetId="5">#REF!</definedName>
    <definedName name="PT_Duong">#REF!</definedName>
    <definedName name="ptdg" localSheetId="5">#REF!</definedName>
    <definedName name="ptdg">#REF!</definedName>
    <definedName name="PTDG_cau" localSheetId="5">#REF!</definedName>
    <definedName name="PTDG_cau">#REF!</definedName>
    <definedName name="ptdg_cong" localSheetId="5">#REF!</definedName>
    <definedName name="ptdg_cong">#REF!</definedName>
    <definedName name="ptdg_duong" localSheetId="5">#REF!</definedName>
    <definedName name="ptdg_duong">#REF!</definedName>
    <definedName name="PTNC" localSheetId="5">#REF!</definedName>
    <definedName name="PTNC">#REF!</definedName>
    <definedName name="pvd" localSheetId="5">#REF!</definedName>
    <definedName name="pvd">#REF!</definedName>
    <definedName name="PHAN_DIEN_DZ0.4KV" localSheetId="5">#REF!</definedName>
    <definedName name="PHAN_DIEN_DZ0.4KV">#REF!</definedName>
    <definedName name="PHAN_DIEN_TBA" localSheetId="1">#REF!</definedName>
    <definedName name="PHAN_DIEN_TBA" localSheetId="5">#REF!</definedName>
    <definedName name="PHAN_DIEN_TBA">#REF!</definedName>
    <definedName name="PHAN_MUA_SAM_DZ0.4KV" localSheetId="5">#REF!</definedName>
    <definedName name="PHAN_MUA_SAM_DZ0.4KV">#REF!</definedName>
    <definedName name="PHC" localSheetId="5">#REF!</definedName>
    <definedName name="PHC">#REF!</definedName>
    <definedName name="Phone" localSheetId="5">#REF!</definedName>
    <definedName name="Phone">#REF!</definedName>
    <definedName name="phu_luc_vua" localSheetId="5">#REF!</definedName>
    <definedName name="phu_luc_vua">#REF!</definedName>
    <definedName name="qtdm" localSheetId="1">#REF!</definedName>
    <definedName name="qtdm" localSheetId="5">#REF!</definedName>
    <definedName name="qtdm">#REF!</definedName>
    <definedName name="Ra" localSheetId="5">#REF!</definedName>
    <definedName name="Ra">#REF!</definedName>
    <definedName name="ra11p" localSheetId="5">#REF!</definedName>
    <definedName name="ra11p">#REF!</definedName>
    <definedName name="ra13p" localSheetId="5">#REF!</definedName>
    <definedName name="ra13p">#REF!</definedName>
    <definedName name="rack1" localSheetId="1">#REF!</definedName>
    <definedName name="rack1" localSheetId="5">#REF!</definedName>
    <definedName name="rack1">#REF!</definedName>
    <definedName name="rack2" localSheetId="1">#REF!</definedName>
    <definedName name="rack2" localSheetId="5">#REF!</definedName>
    <definedName name="rack2">#REF!</definedName>
    <definedName name="rack3" localSheetId="1">#REF!</definedName>
    <definedName name="rack3" localSheetId="5">#REF!</definedName>
    <definedName name="rack3">#REF!</definedName>
    <definedName name="rack4" localSheetId="1">#REF!</definedName>
    <definedName name="rack4" localSheetId="5">#REF!</definedName>
    <definedName name="rack4">#REF!</definedName>
    <definedName name="Racot" localSheetId="5">#REF!</definedName>
    <definedName name="Racot">#REF!</definedName>
    <definedName name="Radam" localSheetId="5">#REF!</definedName>
    <definedName name="Radam">#REF!</definedName>
    <definedName name="rate">14000</definedName>
    <definedName name="RCArea" localSheetId="5" hidden="1">#REF!</definedName>
    <definedName name="RCArea" hidden="1">#REF!</definedName>
    <definedName name="RCF" localSheetId="5">#REF!</definedName>
    <definedName name="RCF">#REF!</definedName>
    <definedName name="RCKM" localSheetId="5">#REF!</definedName>
    <definedName name="RCKM">#REF!</definedName>
    <definedName name="RDEC" localSheetId="5">#REF!</definedName>
    <definedName name="RDEC">#REF!</definedName>
    <definedName name="RDEFF" localSheetId="5">#REF!</definedName>
    <definedName name="RDEFF">#REF!</definedName>
    <definedName name="RDFC" localSheetId="5">#REF!</definedName>
    <definedName name="RDFC">#REF!</definedName>
    <definedName name="RDFU" localSheetId="5">#REF!</definedName>
    <definedName name="RDFU">#REF!</definedName>
    <definedName name="RDLIF" localSheetId="5">#REF!</definedName>
    <definedName name="RDLIF">#REF!</definedName>
    <definedName name="RDOM" localSheetId="5">#REF!</definedName>
    <definedName name="RDOM">#REF!</definedName>
    <definedName name="rdpcf" localSheetId="5">#REF!</definedName>
    <definedName name="rdpcf">#REF!</definedName>
    <definedName name="RDRC" localSheetId="5">#REF!</definedName>
    <definedName name="RDRC">#REF!</definedName>
    <definedName name="RDRF" localSheetId="5">#REF!</definedName>
    <definedName name="RDRF">#REF!</definedName>
    <definedName name="_xlnm.Recorder" localSheetId="5">#REF!</definedName>
    <definedName name="_xlnm.Recorder">#REF!</definedName>
    <definedName name="RECOUT">#N/A</definedName>
    <definedName name="REG" localSheetId="5">#REF!</definedName>
    <definedName name="REG">#REF!</definedName>
    <definedName name="RFP003A" localSheetId="5">#REF!</definedName>
    <definedName name="RFP003A">#REF!</definedName>
    <definedName name="RFP003B" localSheetId="5">#REF!</definedName>
    <definedName name="RFP003B">#REF!</definedName>
    <definedName name="RFP003C" localSheetId="5">#REF!</definedName>
    <definedName name="RFP003C">#REF!</definedName>
    <definedName name="RFP003D" localSheetId="5">#REF!</definedName>
    <definedName name="RFP003D">#REF!</definedName>
    <definedName name="RFP003E" localSheetId="5">#REF!</definedName>
    <definedName name="RFP003E">#REF!</definedName>
    <definedName name="RFP003F" localSheetId="5">#REF!</definedName>
    <definedName name="RFP003F">#REF!</definedName>
    <definedName name="RGLIF" localSheetId="5">#REF!</definedName>
    <definedName name="RGLIF">#REF!</definedName>
    <definedName name="RHEC" localSheetId="5">#REF!</definedName>
    <definedName name="RHEC">#REF!</definedName>
    <definedName name="RHEFF" localSheetId="5">#REF!</definedName>
    <definedName name="RHEFF">#REF!</definedName>
    <definedName name="RHHC" localSheetId="5">#REF!</definedName>
    <definedName name="RHHC">#REF!</definedName>
    <definedName name="RHLIF" localSheetId="5">#REF!</definedName>
    <definedName name="RHLIF">#REF!</definedName>
    <definedName name="RHOM" localSheetId="5">#REF!</definedName>
    <definedName name="RHOM">#REF!</definedName>
    <definedName name="RIR" localSheetId="5">#REF!</definedName>
    <definedName name="RIR">#REF!</definedName>
    <definedName name="RLF" localSheetId="5">#REF!</definedName>
    <definedName name="RLF">#REF!</definedName>
    <definedName name="RLKM" localSheetId="5">#REF!</definedName>
    <definedName name="RLKM">#REF!</definedName>
    <definedName name="RLL" localSheetId="5">#REF!</definedName>
    <definedName name="RLL">#REF!</definedName>
    <definedName name="RLOM" localSheetId="5">#REF!</definedName>
    <definedName name="RLOM">#REF!</definedName>
    <definedName name="Rn" localSheetId="5">#REF!</definedName>
    <definedName name="Rn">#REF!</definedName>
    <definedName name="Rncot" localSheetId="5">#REF!</definedName>
    <definedName name="Rncot">#REF!</definedName>
    <definedName name="Rndam" localSheetId="5">#REF!</definedName>
    <definedName name="Rndam">#REF!</definedName>
    <definedName name="rong1" localSheetId="5">#REF!</definedName>
    <definedName name="rong1">#REF!</definedName>
    <definedName name="rong2" localSheetId="5">#REF!</definedName>
    <definedName name="rong2">#REF!</definedName>
    <definedName name="rong3" localSheetId="5">#REF!</definedName>
    <definedName name="rong3">#REF!</definedName>
    <definedName name="rong4" localSheetId="5">#REF!</definedName>
    <definedName name="rong4">#REF!</definedName>
    <definedName name="rong5" localSheetId="5">#REF!</definedName>
    <definedName name="rong5">#REF!</definedName>
    <definedName name="rong6" localSheetId="5">#REF!</definedName>
    <definedName name="rong6">#REF!</definedName>
    <definedName name="RPHEC" localSheetId="5">#REF!</definedName>
    <definedName name="RPHEC">#REF!</definedName>
    <definedName name="RPHLIF" localSheetId="5">#REF!</definedName>
    <definedName name="RPHLIF">#REF!</definedName>
    <definedName name="RPHOM" localSheetId="5">#REF!</definedName>
    <definedName name="RPHOM">#REF!</definedName>
    <definedName name="RPHPC" localSheetId="5">#REF!</definedName>
    <definedName name="RPHPC">#REF!</definedName>
    <definedName name="RSBC" localSheetId="5">#REF!</definedName>
    <definedName name="RSBC">#REF!</definedName>
    <definedName name="RSBLIF" localSheetId="5">#REF!</definedName>
    <definedName name="RSBLIF">#REF!</definedName>
    <definedName name="RSIC" localSheetId="5">#REF!</definedName>
    <definedName name="RSIC">#REF!</definedName>
    <definedName name="RSIN" localSheetId="5">#REF!</definedName>
    <definedName name="RSIN">#REF!</definedName>
    <definedName name="RSLIF" localSheetId="5">#REF!</definedName>
    <definedName name="RSLIF">#REF!</definedName>
    <definedName name="RSOM" localSheetId="5">#REF!</definedName>
    <definedName name="RSOM">#REF!</definedName>
    <definedName name="RSPI" localSheetId="5">#REF!</definedName>
    <definedName name="RSPI">#REF!</definedName>
    <definedName name="RSSC" localSheetId="5">#REF!</definedName>
    <definedName name="RSSC">#REF!</definedName>
    <definedName name="RWTPlo" localSheetId="5">#REF!</definedName>
    <definedName name="RWTPlo">#REF!</definedName>
    <definedName name="RWTPhi" localSheetId="5">#REF!</definedName>
    <definedName name="RWTPhi">#REF!</definedName>
    <definedName name="S.dinh">640</definedName>
    <definedName name="san" localSheetId="5">#REF!</definedName>
    <definedName name="san">#REF!</definedName>
    <definedName name="sand" localSheetId="5">#REF!</definedName>
    <definedName name="sand">#REF!</definedName>
    <definedName name="SCH" localSheetId="5">#REF!</definedName>
    <definedName name="SCH">#REF!</definedName>
    <definedName name="sd1p" localSheetId="5">#REF!</definedName>
    <definedName name="sd1p">#REF!</definedName>
    <definedName name="sd3p" localSheetId="5">#REF!</definedName>
    <definedName name="sd3p">#REF!</definedName>
    <definedName name="SDMONG" localSheetId="5">#REF!</definedName>
    <definedName name="SDMONG">#REF!</definedName>
    <definedName name="Sheet1" localSheetId="5">#REF!</definedName>
    <definedName name="Sheet1">#REF!</definedName>
    <definedName name="sho" localSheetId="1">#REF!</definedName>
    <definedName name="sho" localSheetId="5">#REF!</definedName>
    <definedName name="sho">#REF!</definedName>
    <definedName name="sht" localSheetId="1">#REF!</definedName>
    <definedName name="sht" localSheetId="5">#REF!</definedName>
    <definedName name="sht">#REF!</definedName>
    <definedName name="sht1p" localSheetId="5">#REF!</definedName>
    <definedName name="sht1p">#REF!</definedName>
    <definedName name="sht3p" localSheetId="5">#REF!</definedName>
    <definedName name="sht3p">#REF!</definedName>
    <definedName name="SIZE" localSheetId="5">#REF!</definedName>
    <definedName name="SIZE">#REF!</definedName>
    <definedName name="SL_CRD" localSheetId="5">#REF!</definedName>
    <definedName name="SL_CRD">#REF!</definedName>
    <definedName name="SL_CRS" localSheetId="5">#REF!</definedName>
    <definedName name="SL_CRS">#REF!</definedName>
    <definedName name="SL_CS" localSheetId="5">#REF!</definedName>
    <definedName name="SL_CS">#REF!</definedName>
    <definedName name="SL_DD" localSheetId="5">#REF!</definedName>
    <definedName name="SL_DD">#REF!</definedName>
    <definedName name="slg" localSheetId="5">#REF!</definedName>
    <definedName name="slg">#REF!</definedName>
    <definedName name="soc3p" localSheetId="5">#REF!</definedName>
    <definedName name="soc3p">#REF!</definedName>
    <definedName name="Soi" localSheetId="5">#REF!</definedName>
    <definedName name="Soi">#REF!</definedName>
    <definedName name="soichon12" localSheetId="5">#REF!</definedName>
    <definedName name="soichon12">#REF!</definedName>
    <definedName name="soichon24" localSheetId="5">#REF!</definedName>
    <definedName name="soichon24">#REF!</definedName>
    <definedName name="soichon46" localSheetId="5">#REF!</definedName>
    <definedName name="soichon46">#REF!</definedName>
    <definedName name="solieu" localSheetId="5">#REF!</definedName>
    <definedName name="solieu">#REF!</definedName>
    <definedName name="SORT" localSheetId="5">#REF!</definedName>
    <definedName name="SORT">#REF!</definedName>
    <definedName name="Sothutu" localSheetId="5">#REF!</definedName>
    <definedName name="Sothutu">#REF!</definedName>
    <definedName name="Spanner_Auto_File">"C:\My Documents\tinh cdo.x2a"</definedName>
    <definedName name="SPEC" localSheetId="5">#REF!</definedName>
    <definedName name="SPEC">#REF!</definedName>
    <definedName name="SpecialPrice" localSheetId="5" hidden="1">#REF!</definedName>
    <definedName name="SpecialPrice" hidden="1">#REF!</definedName>
    <definedName name="SPECSUMMARY" localSheetId="5">#REF!</definedName>
    <definedName name="SPECSUMMARY">#REF!</definedName>
    <definedName name="ss" localSheetId="5">#REF!</definedName>
    <definedName name="ss">#REF!</definedName>
    <definedName name="sss" localSheetId="1">#REF!</definedName>
    <definedName name="sss" localSheetId="5">#REF!</definedName>
    <definedName name="sss">#REF!</definedName>
    <definedName name="st1p" localSheetId="5">#REF!</definedName>
    <definedName name="st1p">#REF!</definedName>
    <definedName name="st3p" localSheetId="5">#REF!</definedName>
    <definedName name="st3p">#REF!</definedName>
    <definedName name="start" localSheetId="5">#REF!</definedName>
    <definedName name="start">#REF!</definedName>
    <definedName name="Start_1" localSheetId="5">#REF!</definedName>
    <definedName name="Start_1">#REF!</definedName>
    <definedName name="Start_10" localSheetId="5">#REF!</definedName>
    <definedName name="Start_10">#REF!</definedName>
    <definedName name="Start_11" localSheetId="5">#REF!</definedName>
    <definedName name="Start_11">#REF!</definedName>
    <definedName name="Start_12" localSheetId="5">#REF!</definedName>
    <definedName name="Start_12">#REF!</definedName>
    <definedName name="Start_13" localSheetId="5">#REF!</definedName>
    <definedName name="Start_13">#REF!</definedName>
    <definedName name="Start_2" localSheetId="5">#REF!</definedName>
    <definedName name="Start_2">#REF!</definedName>
    <definedName name="Start_3" localSheetId="5">#REF!</definedName>
    <definedName name="Start_3">#REF!</definedName>
    <definedName name="Start_4" localSheetId="5">#REF!</definedName>
    <definedName name="Start_4">#REF!</definedName>
    <definedName name="Start_5" localSheetId="5">#REF!</definedName>
    <definedName name="Start_5">#REF!</definedName>
    <definedName name="Start_6" localSheetId="5">#REF!</definedName>
    <definedName name="Start_6">#REF!</definedName>
    <definedName name="Start_7" localSheetId="5">#REF!</definedName>
    <definedName name="Start_7">#REF!</definedName>
    <definedName name="Start_8" localSheetId="5">#REF!</definedName>
    <definedName name="Start_8">#REF!</definedName>
    <definedName name="Start_9" localSheetId="5">#REF!</definedName>
    <definedName name="Start_9">#REF!</definedName>
    <definedName name="State" localSheetId="5">#REF!</definedName>
    <definedName name="State">#REF!</definedName>
    <definedName name="Stt" localSheetId="5">#REF!</definedName>
    <definedName name="Stt">#REF!</definedName>
    <definedName name="SU" localSheetId="5">#REF!</definedName>
    <definedName name="SU">#REF!</definedName>
    <definedName name="sub" localSheetId="5">#REF!</definedName>
    <definedName name="sub">#REF!</definedName>
    <definedName name="SUL" localSheetId="5">#REF!</definedName>
    <definedName name="SUL">#REF!</definedName>
    <definedName name="SUMITOMO" localSheetId="5">#REF!</definedName>
    <definedName name="SUMITOMO">#REF!</definedName>
    <definedName name="SUMITOMO_GT" localSheetId="5">#REF!</definedName>
    <definedName name="SUMITOMO_GT">#REF!</definedName>
    <definedName name="SUMMARY" localSheetId="5">#REF!</definedName>
    <definedName name="SUMMARY">#REF!</definedName>
    <definedName name="sur" localSheetId="5">#REF!</definedName>
    <definedName name="sur">#REF!</definedName>
    <definedName name="T" localSheetId="5">#REF!</definedName>
    <definedName name="T">#REF!</definedName>
    <definedName name="t101p" localSheetId="5">#REF!</definedName>
    <definedName name="t101p">#REF!</definedName>
    <definedName name="t103p" localSheetId="1">#REF!</definedName>
    <definedName name="t103p" localSheetId="5">#REF!</definedName>
    <definedName name="t103p">#REF!</definedName>
    <definedName name="t10m" localSheetId="1">#REF!</definedName>
    <definedName name="t10m" localSheetId="5">#REF!</definedName>
    <definedName name="t10m">#REF!</definedName>
    <definedName name="t10nc1p" localSheetId="5">#REF!</definedName>
    <definedName name="t10nc1p">#REF!</definedName>
    <definedName name="t10vl1p" localSheetId="5">#REF!</definedName>
    <definedName name="t10vl1p">#REF!</definedName>
    <definedName name="t121p" localSheetId="1">#REF!</definedName>
    <definedName name="t121p" localSheetId="5">#REF!</definedName>
    <definedName name="t121p">#REF!</definedName>
    <definedName name="t123p" localSheetId="5">#REF!</definedName>
    <definedName name="t123p">#REF!</definedName>
    <definedName name="T12nc" localSheetId="1">#REF!</definedName>
    <definedName name="T12nc" localSheetId="5">#REF!</definedName>
    <definedName name="T12nc">#REF!</definedName>
    <definedName name="t12nc3p" localSheetId="5">#REF!</definedName>
    <definedName name="t12nc3p">#REF!</definedName>
    <definedName name="T12vc" localSheetId="5">#REF!</definedName>
    <definedName name="T12vc">#REF!</definedName>
    <definedName name="T12vl" localSheetId="1">#REF!</definedName>
    <definedName name="T12vl" localSheetId="5">#REF!</definedName>
    <definedName name="T12vl">#REF!</definedName>
    <definedName name="t141p" localSheetId="5">#REF!</definedName>
    <definedName name="t141p">#REF!</definedName>
    <definedName name="t143p" localSheetId="5">#REF!</definedName>
    <definedName name="t143p">#REF!</definedName>
    <definedName name="t14nc3p" localSheetId="5">#REF!</definedName>
    <definedName name="t14nc3p">#REF!</definedName>
    <definedName name="t14vl3p" localSheetId="5">#REF!</definedName>
    <definedName name="t14vl3p">#REF!</definedName>
    <definedName name="t7m" localSheetId="1">#REF!</definedName>
    <definedName name="t7m" localSheetId="5">#REF!</definedName>
    <definedName name="t7m">#REF!</definedName>
    <definedName name="t8m" localSheetId="1">#REF!</definedName>
    <definedName name="t8m" localSheetId="5">#REF!</definedName>
    <definedName name="t8m">#REF!</definedName>
    <definedName name="Tæng_c_ng_suÊt_hiÖn_t_i">"THOP"</definedName>
    <definedName name="TAMTINH" localSheetId="5">#REF!</definedName>
    <definedName name="TAMTINH">#REF!</definedName>
    <definedName name="Tang">100</definedName>
    <definedName name="taun" localSheetId="5">#REF!</definedName>
    <definedName name="taun">#REF!</definedName>
    <definedName name="TaxTV">10%</definedName>
    <definedName name="TaxXL">5%</definedName>
    <definedName name="TBA" localSheetId="5">#REF!</definedName>
    <definedName name="TBA">#REF!</definedName>
    <definedName name="tbl_ProdInfo" localSheetId="5" hidden="1">#REF!</definedName>
    <definedName name="tbl_ProdInfo" hidden="1">#REF!</definedName>
    <definedName name="tbtram" localSheetId="5">#REF!</definedName>
    <definedName name="tbtram">#REF!</definedName>
    <definedName name="TBXD" localSheetId="1">#REF!</definedName>
    <definedName name="TBXD" localSheetId="5">#REF!</definedName>
    <definedName name="TBXD">#REF!</definedName>
    <definedName name="TC" localSheetId="1">#REF!</definedName>
    <definedName name="TC" localSheetId="5">#REF!</definedName>
    <definedName name="TC">#REF!</definedName>
    <definedName name="TC_NHANH1" localSheetId="5">#REF!</definedName>
    <definedName name="TC_NHANH1">#REF!</definedName>
    <definedName name="TD" localSheetId="5">#REF!</definedName>
    <definedName name="TD">#REF!</definedName>
    <definedName name="TD12vl" localSheetId="5">#REF!</definedName>
    <definedName name="TD12vl">#REF!</definedName>
    <definedName name="td1p" localSheetId="5">#REF!</definedName>
    <definedName name="td1p">#REF!</definedName>
    <definedName name="TD1p1nc" localSheetId="5">#REF!</definedName>
    <definedName name="TD1p1nc">#REF!</definedName>
    <definedName name="td1p1vc" localSheetId="5">#REF!</definedName>
    <definedName name="td1p1vc">#REF!</definedName>
    <definedName name="TD1p1vl" localSheetId="5">#REF!</definedName>
    <definedName name="TD1p1vl">#REF!</definedName>
    <definedName name="td3p" localSheetId="5">#REF!</definedName>
    <definedName name="td3p">#REF!</definedName>
    <definedName name="TDctnc" localSheetId="5">#REF!</definedName>
    <definedName name="TDctnc">#REF!</definedName>
    <definedName name="TDctvc" localSheetId="5">#REF!</definedName>
    <definedName name="TDctvc">#REF!</definedName>
    <definedName name="TDctvl" localSheetId="5">#REF!</definedName>
    <definedName name="TDctvl">#REF!</definedName>
    <definedName name="TDDAKT" localSheetId="5">#REF!</definedName>
    <definedName name="TDDAKT">#REF!</definedName>
    <definedName name="tdia" localSheetId="1">#REF!</definedName>
    <definedName name="tdia" localSheetId="5">#REF!</definedName>
    <definedName name="tdia">#REF!</definedName>
    <definedName name="tdnc1p" localSheetId="5">#REF!</definedName>
    <definedName name="tdnc1p">#REF!</definedName>
    <definedName name="tdt" localSheetId="5">#REF!</definedName>
    <definedName name="tdt">#REF!</definedName>
    <definedName name="TDTDT" localSheetId="5">#REF!</definedName>
    <definedName name="TDTDT">#REF!</definedName>
    <definedName name="TDTKKT" localSheetId="5">#REF!</definedName>
    <definedName name="TDTKKT">#REF!</definedName>
    <definedName name="tdtr2cnc" localSheetId="5">#REF!</definedName>
    <definedName name="tdtr2cnc">#REF!</definedName>
    <definedName name="tdtr2cvl" localSheetId="5">#REF!</definedName>
    <definedName name="tdtr2cvl">#REF!</definedName>
    <definedName name="tdvl1p" localSheetId="5">#REF!</definedName>
    <definedName name="tdvl1p">#REF!</definedName>
    <definedName name="tenck" localSheetId="5">#REF!</definedName>
    <definedName name="tenck">#REF!</definedName>
    <definedName name="tenvung" localSheetId="5">#REF!</definedName>
    <definedName name="tenvung">#REF!</definedName>
    <definedName name="Tengoi" localSheetId="5">#REF!</definedName>
    <definedName name="Tengoi">#REF!</definedName>
    <definedName name="TI" localSheetId="5">#REF!</definedName>
    <definedName name="TI">#REF!</definedName>
    <definedName name="Tien" localSheetId="5">#REF!</definedName>
    <definedName name="Tien">#REF!</definedName>
    <definedName name="TIENLUONG" localSheetId="5">#REF!</definedName>
    <definedName name="TIENLUONG">#REF!</definedName>
    <definedName name="Tiepdiama">9500</definedName>
    <definedName name="TIEU_HAO_VAT_TU_DZ0.4KV" localSheetId="5">#REF!</definedName>
    <definedName name="TIEU_HAO_VAT_TU_DZ0.4KV">#REF!</definedName>
    <definedName name="TIEU_HAO_VAT_TU_DZ22KV" localSheetId="5">#REF!</definedName>
    <definedName name="TIEU_HAO_VAT_TU_DZ22KV">#REF!</definedName>
    <definedName name="TIEU_HAO_VAT_TU_TBA" localSheetId="5">#REF!</definedName>
    <definedName name="TIEU_HAO_VAT_TU_TBA">#REF!</definedName>
    <definedName name="Tim_lan_xuat_hien" localSheetId="5">#REF!</definedName>
    <definedName name="Tim_lan_xuat_hien">#REF!</definedName>
    <definedName name="tim_xuat_hien" localSheetId="5">#REF!</definedName>
    <definedName name="tim_xuat_hien">#REF!</definedName>
    <definedName name="TIT" localSheetId="5">#REF!</definedName>
    <definedName name="TIT">#REF!</definedName>
    <definedName name="TITAN" localSheetId="5">#REF!</definedName>
    <definedName name="TITAN">#REF!</definedName>
    <definedName name="tk" localSheetId="1">#REF!</definedName>
    <definedName name="tk" localSheetId="5">#REF!</definedName>
    <definedName name="tk">#REF!</definedName>
    <definedName name="TKP" localSheetId="5">#REF!</definedName>
    <definedName name="TKP">#REF!</definedName>
    <definedName name="TLAC120" localSheetId="5">#REF!</definedName>
    <definedName name="TLAC120">#REF!</definedName>
    <definedName name="TLAC35" localSheetId="5">#REF!</definedName>
    <definedName name="TLAC35">#REF!</definedName>
    <definedName name="TLAC50" localSheetId="5">#REF!</definedName>
    <definedName name="TLAC50">#REF!</definedName>
    <definedName name="TLAC70" localSheetId="5">#REF!</definedName>
    <definedName name="TLAC70">#REF!</definedName>
    <definedName name="TLAC95" localSheetId="5">#REF!</definedName>
    <definedName name="TLAC95">#REF!</definedName>
    <definedName name="Tle" localSheetId="5">#REF!</definedName>
    <definedName name="Tle">#REF!</definedName>
    <definedName name="TMDT1" localSheetId="5">#REF!</definedName>
    <definedName name="TMDT1">#REF!</definedName>
    <definedName name="TMDT2" localSheetId="5">#REF!</definedName>
    <definedName name="TMDT2">#REF!</definedName>
    <definedName name="TMDTmoi" localSheetId="5">#REF!</definedName>
    <definedName name="TMDTmoi">#REF!</definedName>
    <definedName name="TN" localSheetId="5">#REF!</definedName>
    <definedName name="TN">#REF!</definedName>
    <definedName name="Tonmai" localSheetId="5">#REF!</definedName>
    <definedName name="Tonmai">#REF!</definedName>
    <definedName name="TONG_GIA_TRI_CONG_TRINH" localSheetId="5">#REF!</definedName>
    <definedName name="TONG_GIA_TRI_CONG_TRINH">#REF!</definedName>
    <definedName name="TONG_HOP_THI_NGHIEM_DZ0.4KV" localSheetId="1">#REF!</definedName>
    <definedName name="TONG_HOP_THI_NGHIEM_DZ0.4KV" localSheetId="5">#REF!</definedName>
    <definedName name="TONG_HOP_THI_NGHIEM_DZ0.4KV">#REF!</definedName>
    <definedName name="TONG_HOP_THI_NGHIEM_DZ22KV" localSheetId="5">#REF!</definedName>
    <definedName name="TONG_HOP_THI_NGHIEM_DZ22KV">#REF!</definedName>
    <definedName name="TONG_KE_TBA" localSheetId="5">#REF!</definedName>
    <definedName name="TONG_KE_TBA">#REF!</definedName>
    <definedName name="tongbt" localSheetId="5">#REF!</definedName>
    <definedName name="tongbt">#REF!</definedName>
    <definedName name="tongcong" localSheetId="5">#REF!</definedName>
    <definedName name="tongcong">#REF!</definedName>
    <definedName name="tongdientich" localSheetId="5">#REF!</definedName>
    <definedName name="tongdientich">#REF!</definedName>
    <definedName name="TONGDUTOAN" localSheetId="5">#REF!</definedName>
    <definedName name="TONGDUTOAN">#REF!</definedName>
    <definedName name="tongthep" localSheetId="5">#REF!</definedName>
    <definedName name="tongthep">#REF!</definedName>
    <definedName name="tongthetich" localSheetId="5">#REF!</definedName>
    <definedName name="tongthetich">#REF!</definedName>
    <definedName name="TPLRP" localSheetId="5">#REF!</definedName>
    <definedName name="TPLRP">#REF!</definedName>
    <definedName name="TT_1P" localSheetId="5">#REF!</definedName>
    <definedName name="TT_1P">#REF!</definedName>
    <definedName name="TT_3p" localSheetId="5">#REF!</definedName>
    <definedName name="TT_3p">#REF!</definedName>
    <definedName name="TTCto" localSheetId="5">#REF!</definedName>
    <definedName name="TTCto">#REF!</definedName>
    <definedName name="TTDD1P" localSheetId="5">#REF!</definedName>
    <definedName name="TTDD1P">#REF!</definedName>
    <definedName name="TTDKKH" localSheetId="5">#REF!</definedName>
    <definedName name="TTDKKH">#REF!</definedName>
    <definedName name="TTDZ" localSheetId="5">#REF!</definedName>
    <definedName name="TTDZ">#REF!</definedName>
    <definedName name="TTDZ04" localSheetId="5">#REF!</definedName>
    <definedName name="TTDZ04">#REF!</definedName>
    <definedName name="ttttt" localSheetId="5" hidden="1">{"'Sheet1'!$L$16"}</definedName>
    <definedName name="ttttt" hidden="1">{"'Sheet1'!$L$16"}</definedName>
    <definedName name="TTTTTTTTT" localSheetId="5" hidden="1">{"'Sheet1'!$L$16"}</definedName>
    <definedName name="TTTTTTTTT" hidden="1">{"'Sheet1'!$L$16"}</definedName>
    <definedName name="ttttttttttt" localSheetId="5" hidden="1">{"'Sheet1'!$L$16"}</definedName>
    <definedName name="ttttttttttt" hidden="1">{"'Sheet1'!$L$16"}</definedName>
    <definedName name="TTVAn5" localSheetId="5">#REF!</definedName>
    <definedName name="TTVAn5">#REF!</definedName>
    <definedName name="tthi" localSheetId="5">#REF!</definedName>
    <definedName name="tthi">#REF!</definedName>
    <definedName name="ttronmk" localSheetId="5">#REF!</definedName>
    <definedName name="ttronmk">#REF!</definedName>
    <definedName name="Tuong_dau_HD" localSheetId="5">#REF!</definedName>
    <definedName name="Tuong_dau_HD">#REF!</definedName>
    <definedName name="Tuvan" localSheetId="5">#REF!</definedName>
    <definedName name="Tuvan">#REF!</definedName>
    <definedName name="tuyennhanh" localSheetId="5" hidden="1">{"'Sheet1'!$L$16"}</definedName>
    <definedName name="tuyennhanh" hidden="1">{"'Sheet1'!$L$16"}</definedName>
    <definedName name="tv75nc" localSheetId="5">#REF!</definedName>
    <definedName name="tv75nc">#REF!</definedName>
    <definedName name="tv75vl" localSheetId="5">#REF!</definedName>
    <definedName name="tv75vl">#REF!</definedName>
    <definedName name="TVGS" localSheetId="5">#REF!</definedName>
    <definedName name="TVGS">#REF!</definedName>
    <definedName name="ty_le" localSheetId="5">#REF!</definedName>
    <definedName name="ty_le">#REF!</definedName>
    <definedName name="ty_le_BTN" localSheetId="1">#REF!</definedName>
    <definedName name="ty_le_BTN" localSheetId="5">#REF!</definedName>
    <definedName name="ty_le_BTN">#REF!</definedName>
    <definedName name="Ty_le1" localSheetId="5">#REF!</definedName>
    <definedName name="Ty_le1">#REF!</definedName>
    <definedName name="tytrong16so5nam">'[1]PLI CTrinh'!$CN$10</definedName>
    <definedName name="tha" localSheetId="5" hidden="1">{"'Sheet1'!$L$16"}</definedName>
    <definedName name="tha" hidden="1">{"'Sheet1'!$L$16"}</definedName>
    <definedName name="thai" localSheetId="5">#REF!</definedName>
    <definedName name="thai">#REF!</definedName>
    <definedName name="thang" localSheetId="5">#REF!</definedName>
    <definedName name="thang">#REF!</definedName>
    <definedName name="Thang_Long" localSheetId="5">#REF!</definedName>
    <definedName name="Thang_Long">#REF!</definedName>
    <definedName name="Thang_Long_GT" localSheetId="5">#REF!</definedName>
    <definedName name="Thang_Long_GT">#REF!</definedName>
    <definedName name="thanh" localSheetId="5">#REF!</definedName>
    <definedName name="thanh">#REF!</definedName>
    <definedName name="Thanh_CT" localSheetId="5">#REF!</definedName>
    <definedName name="Thanh_CT">#REF!</definedName>
    <definedName name="thanhtien" localSheetId="5">#REF!</definedName>
    <definedName name="thanhtien">#REF!</definedName>
    <definedName name="THchon" localSheetId="5">#REF!</definedName>
    <definedName name="THchon">#REF!</definedName>
    <definedName name="thdt" localSheetId="5">#REF!</definedName>
    <definedName name="thdt">#REF!</definedName>
    <definedName name="THDT_HT_DAO_THUONG" localSheetId="5">#REF!</definedName>
    <definedName name="THDT_HT_DAO_THUONG">#REF!</definedName>
    <definedName name="THDT_HT_XOM_NOI" localSheetId="5">#REF!</definedName>
    <definedName name="THDT_HT_XOM_NOI">#REF!</definedName>
    <definedName name="THDT_NPP_XOM_NOI" localSheetId="5">#REF!</definedName>
    <definedName name="THDT_NPP_XOM_NOI">#REF!</definedName>
    <definedName name="THDT_TBA_XOM_NOI" localSheetId="5">#REF!</definedName>
    <definedName name="THDT_TBA_XOM_NOI">#REF!</definedName>
    <definedName name="thep" localSheetId="5">#REF!</definedName>
    <definedName name="thep">#REF!</definedName>
    <definedName name="THEP_D32" localSheetId="5">#REF!</definedName>
    <definedName name="THEP_D32">#REF!</definedName>
    <definedName name="thepban" localSheetId="5">#REF!</definedName>
    <definedName name="thepban">#REF!</definedName>
    <definedName name="thepgoc25_60" localSheetId="5">#REF!</definedName>
    <definedName name="thepgoc25_60">#REF!</definedName>
    <definedName name="thepgoc63_75" localSheetId="5">#REF!</definedName>
    <definedName name="thepgoc63_75">#REF!</definedName>
    <definedName name="thepgoc80_100" localSheetId="5">#REF!</definedName>
    <definedName name="thepgoc80_100">#REF!</definedName>
    <definedName name="thepma">10500</definedName>
    <definedName name="theptron12" localSheetId="5">#REF!</definedName>
    <definedName name="theptron12">#REF!</definedName>
    <definedName name="theptron14_22" localSheetId="5">#REF!</definedName>
    <definedName name="theptron14_22">#REF!</definedName>
    <definedName name="theptron6_8" localSheetId="5">#REF!</definedName>
    <definedName name="theptron6_8">#REF!</definedName>
    <definedName name="thetichck" localSheetId="5">#REF!</definedName>
    <definedName name="thetichck">#REF!</definedName>
    <definedName name="THGO1pnc" localSheetId="5">#REF!</definedName>
    <definedName name="THGO1pnc">#REF!</definedName>
    <definedName name="thht" localSheetId="5">#REF!</definedName>
    <definedName name="thht">#REF!</definedName>
    <definedName name="THI" localSheetId="5">#REF!</definedName>
    <definedName name="THI">#REF!</definedName>
    <definedName name="thkp3" localSheetId="1">#REF!</definedName>
    <definedName name="thkp3" localSheetId="5">#REF!</definedName>
    <definedName name="thkp3">#REF!</definedName>
    <definedName name="THOP">"THOP"</definedName>
    <definedName name="THT" localSheetId="5">#REF!</definedName>
    <definedName name="THT">#REF!</definedName>
    <definedName name="thtich1" localSheetId="5">#REF!</definedName>
    <definedName name="thtich1">#REF!</definedName>
    <definedName name="thtich2" localSheetId="5">#REF!</definedName>
    <definedName name="thtich2">#REF!</definedName>
    <definedName name="thtich3" localSheetId="5">#REF!</definedName>
    <definedName name="thtich3">#REF!</definedName>
    <definedName name="thtich4" localSheetId="5">#REF!</definedName>
    <definedName name="thtich4">#REF!</definedName>
    <definedName name="thtich5" localSheetId="5">#REF!</definedName>
    <definedName name="thtich5">#REF!</definedName>
    <definedName name="thtich6" localSheetId="5">#REF!</definedName>
    <definedName name="thtich6">#REF!</definedName>
    <definedName name="thtt" localSheetId="5">#REF!</definedName>
    <definedName name="thtt">#REF!</definedName>
    <definedName name="thue">6</definedName>
    <definedName name="Tra_DM_su_dung" localSheetId="5">#REF!</definedName>
    <definedName name="Tra_DM_su_dung">#REF!</definedName>
    <definedName name="Tra_don_gia_KS" localSheetId="5">#REF!</definedName>
    <definedName name="Tra_don_gia_KS">#REF!</definedName>
    <definedName name="Tra_DTCT" localSheetId="5">#REF!</definedName>
    <definedName name="Tra_DTCT">#REF!</definedName>
    <definedName name="Tra_tim_hang_mucPT_trung" localSheetId="5">#REF!</definedName>
    <definedName name="Tra_tim_hang_mucPT_trung">#REF!</definedName>
    <definedName name="Tra_TL" localSheetId="5">#REF!</definedName>
    <definedName name="Tra_TL">#REF!</definedName>
    <definedName name="Tra_ty_le2" localSheetId="5">#REF!</definedName>
    <definedName name="Tra_ty_le2">#REF!</definedName>
    <definedName name="Tra_ty_le3" localSheetId="5">#REF!</definedName>
    <definedName name="Tra_ty_le3">#REF!</definedName>
    <definedName name="Tra_ty_le4" localSheetId="5">#REF!</definedName>
    <definedName name="Tra_ty_le4">#REF!</definedName>
    <definedName name="Tra_ty_le5" localSheetId="5">#REF!</definedName>
    <definedName name="Tra_ty_le5">#REF!</definedName>
    <definedName name="TRA_VAT_LIEU" localSheetId="5">#REF!</definedName>
    <definedName name="TRA_VAT_LIEU">#REF!</definedName>
    <definedName name="TRA_VL" localSheetId="5">#REF!</definedName>
    <definedName name="TRA_VL">#REF!</definedName>
    <definedName name="TRADE2" localSheetId="5">#REF!</definedName>
    <definedName name="TRADE2">#REF!</definedName>
    <definedName name="TRAM" localSheetId="5">#REF!</definedName>
    <definedName name="TRAM">#REF!</definedName>
    <definedName name="TRAVL" localSheetId="5">#REF!</definedName>
    <definedName name="TRAVL">#REF!</definedName>
    <definedName name="Trô_P1" localSheetId="5">#REF!</definedName>
    <definedName name="Trô_P1">#REF!</definedName>
    <definedName name="Trô_P10" localSheetId="5">#REF!</definedName>
    <definedName name="Trô_P10">#REF!</definedName>
    <definedName name="Trô_P11" localSheetId="5">#REF!</definedName>
    <definedName name="Trô_P11">#REF!</definedName>
    <definedName name="Trô_P2" localSheetId="5">#REF!</definedName>
    <definedName name="Trô_P2">#REF!</definedName>
    <definedName name="Trô_P3" localSheetId="5">#REF!</definedName>
    <definedName name="Trô_P3">#REF!</definedName>
    <definedName name="Trô_P4" localSheetId="5">#REF!</definedName>
    <definedName name="Trô_P4">#REF!</definedName>
    <definedName name="Trô_P5" localSheetId="5">#REF!</definedName>
    <definedName name="Trô_P5">#REF!</definedName>
    <definedName name="Trô_P6" localSheetId="5">#REF!</definedName>
    <definedName name="Trô_P6">#REF!</definedName>
    <definedName name="Trô_P7" localSheetId="5">#REF!</definedName>
    <definedName name="Trô_P7">#REF!</definedName>
    <definedName name="Trô_P8" localSheetId="5">#REF!</definedName>
    <definedName name="Trô_P8">#REF!</definedName>
    <definedName name="Trô_P9" localSheetId="5">#REF!</definedName>
    <definedName name="Trô_P9">#REF!</definedName>
    <definedName name="trt" localSheetId="5">#REF!</definedName>
    <definedName name="trt">#REF!</definedName>
    <definedName name="u" localSheetId="5" hidden="1">{"'Sheet1'!$L$16"}</definedName>
    <definedName name="u" hidden="1">{"'Sheet1'!$L$16"}</definedName>
    <definedName name="UNL" localSheetId="5">#REF!</definedName>
    <definedName name="UNL">#REF!</definedName>
    <definedName name="upnoc" localSheetId="5">#REF!</definedName>
    <definedName name="upnoc">#REF!</definedName>
    <definedName name="usd" localSheetId="5">#REF!</definedName>
    <definedName name="usd">#REF!</definedName>
    <definedName name="uu" localSheetId="5">#REF!</definedName>
    <definedName name="uu">#REF!</definedName>
    <definedName name="ư" localSheetId="5" hidden="1">{"'Sheet1'!$L$16"}</definedName>
    <definedName name="ư" hidden="1">{"'Sheet1'!$L$16"}</definedName>
    <definedName name="v" localSheetId="5" hidden="1">{"'Sheet1'!$L$16"}</definedName>
    <definedName name="v" hidden="1">{"'Sheet1'!$L$16"}</definedName>
    <definedName name="VAÄT_LIEÄU">"nhandongia"</definedName>
    <definedName name="Value0" localSheetId="5">#REF!</definedName>
    <definedName name="Value0">#REF!</definedName>
    <definedName name="Value1" localSheetId="5">#REF!</definedName>
    <definedName name="Value1">#REF!</definedName>
    <definedName name="Value10" localSheetId="5">#REF!</definedName>
    <definedName name="Value10">#REF!</definedName>
    <definedName name="Value11" localSheetId="5">#REF!</definedName>
    <definedName name="Value11">#REF!</definedName>
    <definedName name="Value12" localSheetId="5">#REF!</definedName>
    <definedName name="Value12">#REF!</definedName>
    <definedName name="Value13" localSheetId="5">#REF!</definedName>
    <definedName name="Value13">#REF!</definedName>
    <definedName name="Value14" localSheetId="5">#REF!</definedName>
    <definedName name="Value14">#REF!</definedName>
    <definedName name="Value15" localSheetId="5">#REF!</definedName>
    <definedName name="Value15">#REF!</definedName>
    <definedName name="Value16" localSheetId="5">#REF!</definedName>
    <definedName name="Value16">#REF!</definedName>
    <definedName name="Value17" localSheetId="5">#REF!</definedName>
    <definedName name="Value17">#REF!</definedName>
    <definedName name="Value18" localSheetId="5">#REF!</definedName>
    <definedName name="Value18">#REF!</definedName>
    <definedName name="Value19" localSheetId="5">#REF!</definedName>
    <definedName name="Value19">#REF!</definedName>
    <definedName name="Value2" localSheetId="5">#REF!</definedName>
    <definedName name="Value2">#REF!</definedName>
    <definedName name="Value20" localSheetId="5">#REF!</definedName>
    <definedName name="Value20">#REF!</definedName>
    <definedName name="Value21" localSheetId="5">#REF!</definedName>
    <definedName name="Value21">#REF!</definedName>
    <definedName name="Value22" localSheetId="5">#REF!</definedName>
    <definedName name="Value22">#REF!</definedName>
    <definedName name="Value23" localSheetId="5">#REF!</definedName>
    <definedName name="Value23">#REF!</definedName>
    <definedName name="Value24" localSheetId="5">#REF!</definedName>
    <definedName name="Value24">#REF!</definedName>
    <definedName name="Value25" localSheetId="5">#REF!</definedName>
    <definedName name="Value25">#REF!</definedName>
    <definedName name="Value26" localSheetId="5">#REF!</definedName>
    <definedName name="Value26">#REF!</definedName>
    <definedName name="Value27" localSheetId="5">#REF!</definedName>
    <definedName name="Value27">#REF!</definedName>
    <definedName name="Value28" localSheetId="5">#REF!</definedName>
    <definedName name="Value28">#REF!</definedName>
    <definedName name="Value29" localSheetId="5">#REF!</definedName>
    <definedName name="Value29">#REF!</definedName>
    <definedName name="Value3" localSheetId="5">#REF!</definedName>
    <definedName name="Value3">#REF!</definedName>
    <definedName name="Value30" localSheetId="5">#REF!</definedName>
    <definedName name="Value30">#REF!</definedName>
    <definedName name="Value31" localSheetId="5">#REF!</definedName>
    <definedName name="Value31">#REF!</definedName>
    <definedName name="Value32" localSheetId="5">#REF!</definedName>
    <definedName name="Value32">#REF!</definedName>
    <definedName name="Value33" localSheetId="5">#REF!</definedName>
    <definedName name="Value33">#REF!</definedName>
    <definedName name="Value34" localSheetId="5">#REF!</definedName>
    <definedName name="Value34">#REF!</definedName>
    <definedName name="Value35" localSheetId="5">#REF!</definedName>
    <definedName name="Value35">#REF!</definedName>
    <definedName name="Value36" localSheetId="5">#REF!</definedName>
    <definedName name="Value36">#REF!</definedName>
    <definedName name="Value37" localSheetId="5">#REF!</definedName>
    <definedName name="Value37">#REF!</definedName>
    <definedName name="Value38" localSheetId="5">#REF!</definedName>
    <definedName name="Value38">#REF!</definedName>
    <definedName name="Value39" localSheetId="5">#REF!</definedName>
    <definedName name="Value39">#REF!</definedName>
    <definedName name="Value4" localSheetId="5">#REF!</definedName>
    <definedName name="Value4">#REF!</definedName>
    <definedName name="Value40" localSheetId="5">#REF!</definedName>
    <definedName name="Value40">#REF!</definedName>
    <definedName name="Value41" localSheetId="5">#REF!</definedName>
    <definedName name="Value41">#REF!</definedName>
    <definedName name="Value42" localSheetId="5">#REF!</definedName>
    <definedName name="Value42">#REF!</definedName>
    <definedName name="Value43" localSheetId="5">#REF!</definedName>
    <definedName name="Value43">#REF!</definedName>
    <definedName name="Value44" localSheetId="5">#REF!</definedName>
    <definedName name="Value44">#REF!</definedName>
    <definedName name="Value45" localSheetId="5">#REF!</definedName>
    <definedName name="Value45">#REF!</definedName>
    <definedName name="Value46" localSheetId="5">#REF!</definedName>
    <definedName name="Value46">#REF!</definedName>
    <definedName name="Value47" localSheetId="5">#REF!</definedName>
    <definedName name="Value47">#REF!</definedName>
    <definedName name="Value48" localSheetId="5">#REF!</definedName>
    <definedName name="Value48">#REF!</definedName>
    <definedName name="Value49" localSheetId="5">#REF!</definedName>
    <definedName name="Value49">#REF!</definedName>
    <definedName name="Value5" localSheetId="5">#REF!</definedName>
    <definedName name="Value5">#REF!</definedName>
    <definedName name="Value50" localSheetId="5">#REF!</definedName>
    <definedName name="Value50">#REF!</definedName>
    <definedName name="Value51" localSheetId="5">#REF!</definedName>
    <definedName name="Value51">#REF!</definedName>
    <definedName name="Value52" localSheetId="5">#REF!</definedName>
    <definedName name="Value52">#REF!</definedName>
    <definedName name="Value53" localSheetId="5">#REF!</definedName>
    <definedName name="Value53">#REF!</definedName>
    <definedName name="Value54" localSheetId="5">#REF!</definedName>
    <definedName name="Value54">#REF!</definedName>
    <definedName name="Value55" localSheetId="5">#REF!</definedName>
    <definedName name="Value55">#REF!</definedName>
    <definedName name="Value6" localSheetId="5">#REF!</definedName>
    <definedName name="Value6">#REF!</definedName>
    <definedName name="Value7" localSheetId="5">#REF!</definedName>
    <definedName name="Value7">#REF!</definedName>
    <definedName name="Value8" localSheetId="5">#REF!</definedName>
    <definedName name="Value8">#REF!</definedName>
    <definedName name="Value9" localSheetId="5">#REF!</definedName>
    <definedName name="Value9">#REF!</definedName>
    <definedName name="VAN_CHUYEN_DUONG_DAI_DZ0.4KV" localSheetId="5">#REF!</definedName>
    <definedName name="VAN_CHUYEN_DUONG_DAI_DZ0.4KV">#REF!</definedName>
    <definedName name="VAN_CHUYEN_DUONG_DAI_DZ22KV" localSheetId="5">#REF!</definedName>
    <definedName name="VAN_CHUYEN_DUONG_DAI_DZ22KV">#REF!</definedName>
    <definedName name="VAN_CHUYEN_VAT_TU_CHUNG" localSheetId="5">#REF!</definedName>
    <definedName name="VAN_CHUYEN_VAT_TU_CHUNG">#REF!</definedName>
    <definedName name="VAN_TRUNG_CHUYEN_VAT_TU_CHUNG" localSheetId="5">#REF!</definedName>
    <definedName name="VAN_TRUNG_CHUYEN_VAT_TU_CHUNG">#REF!</definedName>
    <definedName name="VARIINST" localSheetId="5">#REF!</definedName>
    <definedName name="VARIINST">#REF!</definedName>
    <definedName name="VARIPURC" localSheetId="5">#REF!</definedName>
    <definedName name="VARIPURC">#REF!</definedName>
    <definedName name="vat" localSheetId="1">#REF!</definedName>
    <definedName name="vat" localSheetId="5">#REF!</definedName>
    <definedName name="vat">#REF!</definedName>
    <definedName name="VAT_LIEU_DEN_CHAN_CONG_TRINH" localSheetId="5">#REF!</definedName>
    <definedName name="VAT_LIEU_DEN_CHAN_CONG_TRINH">#REF!</definedName>
    <definedName name="vbtchongnuocm300" localSheetId="5">#REF!</definedName>
    <definedName name="vbtchongnuocm300">#REF!</definedName>
    <definedName name="vbtm150" localSheetId="5">#REF!</definedName>
    <definedName name="vbtm150">#REF!</definedName>
    <definedName name="vbtm300" localSheetId="5">#REF!</definedName>
    <definedName name="vbtm300">#REF!</definedName>
    <definedName name="vbtm400" localSheetId="5">#REF!</definedName>
    <definedName name="vbtm400">#REF!</definedName>
    <definedName name="vc" localSheetId="5">#REF!</definedName>
    <definedName name="vc">#REF!</definedName>
    <definedName name="vcbo1" localSheetId="5" hidden="1">{"'Sheet1'!$L$16"}</definedName>
    <definedName name="vcbo1" hidden="1">{"'Sheet1'!$L$16"}</definedName>
    <definedName name="vcc" localSheetId="5">#REF!</definedName>
    <definedName name="vcc">#REF!</definedName>
    <definedName name="vccot" localSheetId="5">#REF!</definedName>
    <definedName name="vccot">#REF!</definedName>
    <definedName name="vccot35" localSheetId="5">#REF!</definedName>
    <definedName name="vccot35">#REF!</definedName>
    <definedName name="vcd" localSheetId="5">#REF!</definedName>
    <definedName name="vcd">#REF!</definedName>
    <definedName name="vcdc" localSheetId="5">#REF!</definedName>
    <definedName name="vcdc">#REF!</definedName>
    <definedName name="vcdungcu35" localSheetId="5">#REF!</definedName>
    <definedName name="vcdungcu35">#REF!</definedName>
    <definedName name="vcn" localSheetId="5">#REF!</definedName>
    <definedName name="vcn">#REF!</definedName>
    <definedName name="vcoto" localSheetId="5" hidden="1">{"'Sheet1'!$L$16"}</definedName>
    <definedName name="vcoto" hidden="1">{"'Sheet1'!$L$16"}</definedName>
    <definedName name="vcsat35" localSheetId="5">#REF!</definedName>
    <definedName name="vcsat35">#REF!</definedName>
    <definedName name="vct" localSheetId="5">#REF!</definedName>
    <definedName name="vct">#REF!</definedName>
    <definedName name="VCTT" localSheetId="5">#REF!</definedName>
    <definedName name="VCTT">#REF!</definedName>
    <definedName name="VCVBT1" localSheetId="5">#REF!</definedName>
    <definedName name="VCVBT1">#REF!</definedName>
    <definedName name="VCVBT2" localSheetId="5">#REF!</definedName>
    <definedName name="VCVBT2">#REF!</definedName>
    <definedName name="vcxi" localSheetId="5">#REF!</definedName>
    <definedName name="vcxi">#REF!</definedName>
    <definedName name="VCHT" localSheetId="5">#REF!</definedName>
    <definedName name="VCHT">#REF!</definedName>
    <definedName name="vd3p" localSheetId="5">#REF!</definedName>
    <definedName name="vd3p">#REF!</definedName>
    <definedName name="vgk" localSheetId="1">#REF!</definedName>
    <definedName name="vgk" localSheetId="5">#REF!</definedName>
    <definedName name="vgk">#REF!</definedName>
    <definedName name="vgt" localSheetId="1">#REF!</definedName>
    <definedName name="vgt" localSheetId="5">#REF!</definedName>
    <definedName name="vgt">#REF!</definedName>
    <definedName name="Viet" localSheetId="5" hidden="1">{"'Sheet1'!$L$16"}</definedName>
    <definedName name="Viet" hidden="1">{"'Sheet1'!$L$16"}</definedName>
    <definedName name="vkcauthang" localSheetId="5">#REF!</definedName>
    <definedName name="vkcauthang">#REF!</definedName>
    <definedName name="vksan" localSheetId="5">#REF!</definedName>
    <definedName name="vksan">#REF!</definedName>
    <definedName name="vl" localSheetId="5">#REF!</definedName>
    <definedName name="vl">#REF!</definedName>
    <definedName name="vl1p" localSheetId="5">#REF!</definedName>
    <definedName name="vl1p">#REF!</definedName>
    <definedName name="vl3p" localSheetId="5">#REF!</definedName>
    <definedName name="vl3p">#REF!</definedName>
    <definedName name="VLCT3p" localSheetId="5">#REF!</definedName>
    <definedName name="VLCT3p">#REF!</definedName>
    <definedName name="vldg" localSheetId="1">#REF!</definedName>
    <definedName name="vldg" localSheetId="5">#REF!</definedName>
    <definedName name="vldg">#REF!</definedName>
    <definedName name="vldn400" localSheetId="5">#REF!</definedName>
    <definedName name="vldn400">#REF!</definedName>
    <definedName name="vldn600" localSheetId="5">#REF!</definedName>
    <definedName name="vldn600">#REF!</definedName>
    <definedName name="VLIEU" localSheetId="5">#REF!</definedName>
    <definedName name="VLIEU">#REF!</definedName>
    <definedName name="VLM" localSheetId="5">#REF!</definedName>
    <definedName name="VLM">#REF!</definedName>
    <definedName name="vltram" localSheetId="5">#REF!</definedName>
    <definedName name="vltram">#REF!</definedName>
    <definedName name="vr3p" localSheetId="5">#REF!</definedName>
    <definedName name="vr3p">#REF!</definedName>
    <definedName name="vung" localSheetId="5">#REF!</definedName>
    <definedName name="vung">#REF!</definedName>
    <definedName name="W" localSheetId="5">#REF!</definedName>
    <definedName name="W">#REF!</definedName>
    <definedName name="WIRE1">5</definedName>
    <definedName name="wrn.aaa." localSheetId="5" hidden="1">{#N/A,#N/A,FALSE,"Sheet1";#N/A,#N/A,FALSE,"Sheet1";#N/A,#N/A,FALSE,"Sheet1"}</definedName>
    <definedName name="wrn.aaa." hidden="1">{#N/A,#N/A,FALSE,"Sheet1";#N/A,#N/A,FALSE,"Sheet1";#N/A,#N/A,FALSE,"Sheet1"}</definedName>
    <definedName name="wrn.cong." localSheetId="5" hidden="1">{#N/A,#N/A,FALSE,"Sheet1"}</definedName>
    <definedName name="wrn.cong." hidden="1">{#N/A,#N/A,FALSE,"Sheet1"}</definedName>
    <definedName name="wrn.chi._.tiÆt." localSheetId="5" hidden="1">{#N/A,#N/A,FALSE,"Chi tiÆt"}</definedName>
    <definedName name="wrn.chi._.tiÆt." hidden="1">{#N/A,#N/A,FALSE,"Chi tiÆt"}</definedName>
    <definedName name="wrn.Report." localSheetId="5"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5" hidden="1">{#N/A,#N/A,TRUE,"BT M200 da 10x20"}</definedName>
    <definedName name="wrn.vd." hidden="1">{#N/A,#N/A,TRUE,"BT M200 da 10x20"}</definedName>
    <definedName name="wrnf.report" localSheetId="5"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X" localSheetId="5">#REF!</definedName>
    <definedName name="X">#REF!</definedName>
    <definedName name="x1pind" localSheetId="1">#REF!</definedName>
    <definedName name="x1pind" localSheetId="5">#REF!</definedName>
    <definedName name="x1pind">#REF!</definedName>
    <definedName name="X1pINDnc" localSheetId="5">#REF!</definedName>
    <definedName name="X1pINDnc">#REF!</definedName>
    <definedName name="X1pINDvc" localSheetId="5">#REF!</definedName>
    <definedName name="X1pINDvc">#REF!</definedName>
    <definedName name="X1pINDvl" localSheetId="5">#REF!</definedName>
    <definedName name="X1pINDvl">#REF!</definedName>
    <definedName name="x1pint" localSheetId="1">#REF!</definedName>
    <definedName name="x1pint" localSheetId="5">#REF!</definedName>
    <definedName name="x1pint">#REF!</definedName>
    <definedName name="x1ping" localSheetId="1">#REF!</definedName>
    <definedName name="x1ping" localSheetId="5">#REF!</definedName>
    <definedName name="x1ping">#REF!</definedName>
    <definedName name="X1pINGnc" localSheetId="5">#REF!</definedName>
    <definedName name="X1pINGnc">#REF!</definedName>
    <definedName name="X1pINGvc" localSheetId="5">#REF!</definedName>
    <definedName name="X1pINGvc">#REF!</definedName>
    <definedName name="X1pINGvl" localSheetId="5">#REF!</definedName>
    <definedName name="X1pINGvl">#REF!</definedName>
    <definedName name="XBCNCKT">5600</definedName>
    <definedName name="XCCT">0.5</definedName>
    <definedName name="xd0.6" localSheetId="1">#REF!</definedName>
    <definedName name="xd0.6" localSheetId="5">#REF!</definedName>
    <definedName name="xd0.6">#REF!</definedName>
    <definedName name="xd1.3" localSheetId="1">#REF!</definedName>
    <definedName name="xd1.3" localSheetId="5">#REF!</definedName>
    <definedName name="xd1.3">#REF!</definedName>
    <definedName name="xd1.5" localSheetId="1">#REF!</definedName>
    <definedName name="xd1.5" localSheetId="5">#REF!</definedName>
    <definedName name="xd1.5">#REF!</definedName>
    <definedName name="xfco" localSheetId="1">#REF!</definedName>
    <definedName name="xfco" localSheetId="5">#REF!</definedName>
    <definedName name="xfco">#REF!</definedName>
    <definedName name="xfco3p" localSheetId="5">#REF!</definedName>
    <definedName name="xfco3p">#REF!</definedName>
    <definedName name="XFCOnc" localSheetId="1">#REF!</definedName>
    <definedName name="XFCOnc" localSheetId="5">#REF!</definedName>
    <definedName name="XFCOnc">#REF!</definedName>
    <definedName name="xfcotnc" localSheetId="5">#REF!</definedName>
    <definedName name="xfcotnc">#REF!</definedName>
    <definedName name="xfcotvl" localSheetId="5">#REF!</definedName>
    <definedName name="xfcotvl">#REF!</definedName>
    <definedName name="XFCOvl" localSheetId="1">#REF!</definedName>
    <definedName name="XFCOvl" localSheetId="5">#REF!</definedName>
    <definedName name="XFCOvl">#REF!</definedName>
    <definedName name="xgc100" localSheetId="5">#REF!</definedName>
    <definedName name="xgc100">#REF!</definedName>
    <definedName name="xgc150" localSheetId="5">#REF!</definedName>
    <definedName name="xgc150">#REF!</definedName>
    <definedName name="xgc200" localSheetId="5">#REF!</definedName>
    <definedName name="xgc200">#REF!</definedName>
    <definedName name="xh" localSheetId="5">#REF!</definedName>
    <definedName name="xh">#REF!</definedName>
    <definedName name="xhn" localSheetId="1">#REF!</definedName>
    <definedName name="xhn" localSheetId="5">#REF!</definedName>
    <definedName name="xhn">#REF!</definedName>
    <definedName name="xi" localSheetId="5">#REF!</definedName>
    <definedName name="xi">#REF!</definedName>
    <definedName name="xig" localSheetId="1">#REF!</definedName>
    <definedName name="xig" localSheetId="5">#REF!</definedName>
    <definedName name="xig">#REF!</definedName>
    <definedName name="xig1" localSheetId="1">#REF!</definedName>
    <definedName name="xig1" localSheetId="5">#REF!</definedName>
    <definedName name="xig1">#REF!</definedName>
    <definedName name="xig1p" localSheetId="5">#REF!</definedName>
    <definedName name="xig1p">#REF!</definedName>
    <definedName name="xig3p" localSheetId="5">#REF!</definedName>
    <definedName name="xig3p">#REF!</definedName>
    <definedName name="XIGnc" localSheetId="5">#REF!</definedName>
    <definedName name="XIGnc">#REF!</definedName>
    <definedName name="xignc3p" localSheetId="5">#REF!</definedName>
    <definedName name="xignc3p">#REF!</definedName>
    <definedName name="XIGvc" localSheetId="5">#REF!</definedName>
    <definedName name="XIGvc">#REF!</definedName>
    <definedName name="XIGvl" localSheetId="5">#REF!</definedName>
    <definedName name="XIGvl">#REF!</definedName>
    <definedName name="xigvl3p" localSheetId="5">#REF!</definedName>
    <definedName name="xigvl3p">#REF!</definedName>
    <definedName name="ximang" localSheetId="5">#REF!</definedName>
    <definedName name="ximang">#REF!</definedName>
    <definedName name="xin" localSheetId="1">#REF!</definedName>
    <definedName name="xin" localSheetId="5">#REF!</definedName>
    <definedName name="xin">#REF!</definedName>
    <definedName name="xin190" localSheetId="1">#REF!</definedName>
    <definedName name="xin190" localSheetId="5">#REF!</definedName>
    <definedName name="xin190">#REF!</definedName>
    <definedName name="xin1903p" localSheetId="5">#REF!</definedName>
    <definedName name="xin1903p">#REF!</definedName>
    <definedName name="xin2903p" localSheetId="5">#REF!</definedName>
    <definedName name="xin2903p">#REF!</definedName>
    <definedName name="xin290nc3p" localSheetId="5">#REF!</definedName>
    <definedName name="xin290nc3p">#REF!</definedName>
    <definedName name="xin290vl3p" localSheetId="5">#REF!</definedName>
    <definedName name="xin290vl3p">#REF!</definedName>
    <definedName name="xin3p" localSheetId="5">#REF!</definedName>
    <definedName name="xin3p">#REF!</definedName>
    <definedName name="xind" localSheetId="1">#REF!</definedName>
    <definedName name="xind" localSheetId="5">#REF!</definedName>
    <definedName name="xind">#REF!</definedName>
    <definedName name="xind1p" localSheetId="5">#REF!</definedName>
    <definedName name="xind1p">#REF!</definedName>
    <definedName name="xind3p" localSheetId="5">#REF!</definedName>
    <definedName name="xind3p">#REF!</definedName>
    <definedName name="xindnc1p" localSheetId="5">#REF!</definedName>
    <definedName name="xindnc1p">#REF!</definedName>
    <definedName name="xindvl1p" localSheetId="5">#REF!</definedName>
    <definedName name="xindvl1p">#REF!</definedName>
    <definedName name="XINnc" localSheetId="1">#REF!</definedName>
    <definedName name="XINnc" localSheetId="5">#REF!</definedName>
    <definedName name="XINnc">#REF!</definedName>
    <definedName name="xinnc3p" localSheetId="5">#REF!</definedName>
    <definedName name="xinnc3p">#REF!</definedName>
    <definedName name="xint1p" localSheetId="5">#REF!</definedName>
    <definedName name="xint1p">#REF!</definedName>
    <definedName name="XINvc" localSheetId="5">#REF!</definedName>
    <definedName name="XINvc">#REF!</definedName>
    <definedName name="XINvl" localSheetId="1">#REF!</definedName>
    <definedName name="XINvl" localSheetId="5">#REF!</definedName>
    <definedName name="XINvl">#REF!</definedName>
    <definedName name="xinvl3p" localSheetId="5">#REF!</definedName>
    <definedName name="xinvl3p">#REF!</definedName>
    <definedName name="xing1p" localSheetId="5">#REF!</definedName>
    <definedName name="xing1p">#REF!</definedName>
    <definedName name="xingnc1p" localSheetId="5">#REF!</definedName>
    <definedName name="xingnc1p">#REF!</definedName>
    <definedName name="xingvl1p" localSheetId="5">#REF!</definedName>
    <definedName name="xingvl1p">#REF!</definedName>
    <definedName name="xit" localSheetId="1">#REF!</definedName>
    <definedName name="xit" localSheetId="5">#REF!</definedName>
    <definedName name="xit">#REF!</definedName>
    <definedName name="xit1" localSheetId="1">#REF!</definedName>
    <definedName name="xit1" localSheetId="5">#REF!</definedName>
    <definedName name="xit1">#REF!</definedName>
    <definedName name="xit1p" localSheetId="5">#REF!</definedName>
    <definedName name="xit1p">#REF!</definedName>
    <definedName name="xit2nc3p" localSheetId="5">#REF!</definedName>
    <definedName name="xit2nc3p">#REF!</definedName>
    <definedName name="xit2vl3p" localSheetId="5">#REF!</definedName>
    <definedName name="xit2vl3p">#REF!</definedName>
    <definedName name="xit3p" localSheetId="5">#REF!</definedName>
    <definedName name="xit3p">#REF!</definedName>
    <definedName name="XITnc" localSheetId="5">#REF!</definedName>
    <definedName name="XITnc">#REF!</definedName>
    <definedName name="xitnc3p" localSheetId="5">#REF!</definedName>
    <definedName name="xitnc3p">#REF!</definedName>
    <definedName name="XITvc" localSheetId="5">#REF!</definedName>
    <definedName name="XITvc">#REF!</definedName>
    <definedName name="XITvl" localSheetId="5">#REF!</definedName>
    <definedName name="XITvl">#REF!</definedName>
    <definedName name="xitvl3p" localSheetId="5">#REF!</definedName>
    <definedName name="xitvl3p">#REF!</definedName>
    <definedName name="xk0.6" localSheetId="1">#REF!</definedName>
    <definedName name="xk0.6" localSheetId="5">#REF!</definedName>
    <definedName name="xk0.6">#REF!</definedName>
    <definedName name="xk1.3" localSheetId="1">#REF!</definedName>
    <definedName name="xk1.3" localSheetId="5">#REF!</definedName>
    <definedName name="xk1.3">#REF!</definedName>
    <definedName name="xk1.5" localSheetId="1">#REF!</definedName>
    <definedName name="xk1.5" localSheetId="5">#REF!</definedName>
    <definedName name="xk1.5">#REF!</definedName>
    <definedName name="xl" localSheetId="5">#REF!</definedName>
    <definedName name="xl">#REF!</definedName>
    <definedName name="xlc" localSheetId="5">#REF!</definedName>
    <definedName name="xlc">#REF!</definedName>
    <definedName name="xld1.4" localSheetId="1">#REF!</definedName>
    <definedName name="xld1.4" localSheetId="5">#REF!</definedName>
    <definedName name="xld1.4">#REF!</definedName>
    <definedName name="xlk" localSheetId="5">#REF!</definedName>
    <definedName name="xlk">#REF!</definedName>
    <definedName name="xlk1.4" localSheetId="1">#REF!</definedName>
    <definedName name="xlk1.4" localSheetId="5">#REF!</definedName>
    <definedName name="xlk1.4">#REF!</definedName>
    <definedName name="XLP" localSheetId="5">#REF!</definedName>
    <definedName name="XLP">#REF!</definedName>
    <definedName name="xls" localSheetId="5" hidden="1">{"'Sheet1'!$L$16"}</definedName>
    <definedName name="xls" hidden="1">{"'Sheet1'!$L$16"}</definedName>
    <definedName name="xlttbninh" localSheetId="5" hidden="1">{"'Sheet1'!$L$16"}</definedName>
    <definedName name="xlttbninh" hidden="1">{"'Sheet1'!$L$16"}</definedName>
    <definedName name="XM" localSheetId="5">#REF!</definedName>
    <definedName name="XM">#REF!</definedName>
    <definedName name="xmcax" localSheetId="5">#REF!</definedName>
    <definedName name="xmcax">#REF!</definedName>
    <definedName name="xn" localSheetId="5">#REF!</definedName>
    <definedName name="xn">#REF!</definedName>
    <definedName name="XTKKTTC">7500</definedName>
    <definedName name="xx" localSheetId="5">#REF!</definedName>
    <definedName name="xx">#REF!</definedName>
    <definedName name="y" localSheetId="5">#REF!</definedName>
    <definedName name="y">#REF!</definedName>
    <definedName name="YR0" localSheetId="5">#REF!</definedName>
    <definedName name="YR0">#REF!</definedName>
    <definedName name="YRP" localSheetId="5">#REF!</definedName>
    <definedName name="YRP">#REF!</definedName>
    <definedName name="z" localSheetId="1">#REF!</definedName>
    <definedName name="z" localSheetId="5">#REF!</definedName>
    <definedName name="z">#REF!</definedName>
    <definedName name="Zip" localSheetId="5">#REF!</definedName>
    <definedName name="Zip">#REF!</definedName>
    <definedName name="ZXD" localSheetId="1">#REF!</definedName>
    <definedName name="ZXD" localSheetId="5">#REF!</definedName>
    <definedName name="ZXD">#REF!</definedName>
    <definedName name="ZYX" localSheetId="5">#REF!</definedName>
    <definedName name="ZYX">#REF!</definedName>
    <definedName name="ZZZ" localSheetId="5">#REF!</definedName>
    <definedName name="ZZZ">#REF!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43" l="1"/>
  <c r="I10" i="43" s="1"/>
  <c r="J10" i="43" s="1"/>
  <c r="D18" i="43" l="1"/>
  <c r="F18" i="43"/>
  <c r="C19" i="43"/>
  <c r="C18" i="43" s="1"/>
  <c r="S16" i="45" l="1"/>
  <c r="S15" i="45"/>
  <c r="T13" i="45"/>
  <c r="I13" i="45"/>
  <c r="I11" i="45" s="1"/>
  <c r="Q11" i="45"/>
  <c r="O11" i="45"/>
  <c r="N11" i="45"/>
  <c r="M11" i="45"/>
  <c r="L11" i="45"/>
  <c r="K11" i="45"/>
  <c r="J11" i="45"/>
  <c r="H11" i="45"/>
  <c r="G11" i="45"/>
  <c r="J37" i="1"/>
  <c r="K37" i="1" s="1"/>
  <c r="J35" i="1"/>
  <c r="K35" i="1" s="1"/>
  <c r="J36" i="1"/>
  <c r="R11" i="45" l="1"/>
  <c r="T11" i="45"/>
  <c r="G25" i="43" s="1"/>
  <c r="S11" i="45"/>
  <c r="P13" i="45"/>
  <c r="P11" i="45" s="1"/>
  <c r="E20" i="43" l="1"/>
  <c r="C31" i="44"/>
  <c r="C29" i="44"/>
  <c r="C25" i="44"/>
  <c r="C19" i="44"/>
  <c r="C22" i="44" l="1"/>
  <c r="C17" i="44" s="1"/>
  <c r="G24" i="43" l="1"/>
  <c r="C6" i="44"/>
  <c r="I27" i="1"/>
  <c r="I25" i="1"/>
  <c r="I24" i="1"/>
  <c r="G21" i="43" l="1"/>
  <c r="D21" i="43"/>
  <c r="H12" i="40"/>
  <c r="I12" i="40"/>
  <c r="J12" i="40"/>
  <c r="K12" i="40"/>
  <c r="L12" i="40"/>
  <c r="M12" i="40"/>
  <c r="N12" i="40"/>
  <c r="O12" i="40"/>
  <c r="P12" i="40"/>
  <c r="Q12" i="40"/>
  <c r="S12" i="40"/>
  <c r="T12" i="40"/>
  <c r="G12" i="40"/>
  <c r="T26" i="40"/>
  <c r="R26" i="40"/>
  <c r="R12" i="40" s="1"/>
  <c r="K20" i="1"/>
  <c r="J20" i="1"/>
  <c r="F14" i="1" l="1"/>
  <c r="H14" i="1"/>
  <c r="I14" i="1"/>
  <c r="L14" i="1"/>
  <c r="M14" i="1"/>
  <c r="D14" i="1"/>
  <c r="E11" i="1"/>
  <c r="F11" i="1"/>
  <c r="G11" i="1"/>
  <c r="H11" i="1"/>
  <c r="I11" i="1"/>
  <c r="L11" i="1"/>
  <c r="M11" i="1"/>
  <c r="N11" i="1"/>
  <c r="O11" i="1"/>
  <c r="D11" i="1"/>
  <c r="E53" i="1"/>
  <c r="F53" i="1"/>
  <c r="G53" i="1"/>
  <c r="H53" i="1"/>
  <c r="I53" i="1"/>
  <c r="J53" i="1"/>
  <c r="K53" i="1"/>
  <c r="L53" i="1"/>
  <c r="M53" i="1"/>
  <c r="N53" i="1"/>
  <c r="O53" i="1"/>
  <c r="G20" i="43" s="1"/>
  <c r="D53" i="1"/>
  <c r="G30" i="1"/>
  <c r="K30" i="1" s="1"/>
  <c r="J30" i="1"/>
  <c r="G37" i="1"/>
  <c r="K36" i="1"/>
  <c r="G36" i="1"/>
  <c r="J28" i="1"/>
  <c r="G28" i="1"/>
  <c r="K28" i="1" s="1"/>
  <c r="J27" i="1"/>
  <c r="G27" i="1"/>
  <c r="K27" i="1" s="1"/>
  <c r="J26" i="1"/>
  <c r="G26" i="1"/>
  <c r="K26" i="1" s="1"/>
  <c r="J25" i="1"/>
  <c r="G25" i="1"/>
  <c r="K25" i="1" s="1"/>
  <c r="J24" i="1"/>
  <c r="G24" i="1"/>
  <c r="K24" i="1" s="1"/>
  <c r="J23" i="1"/>
  <c r="G23" i="1"/>
  <c r="K23" i="1" s="1"/>
  <c r="J22" i="1"/>
  <c r="G22" i="1"/>
  <c r="K22" i="1" s="1"/>
  <c r="J21" i="1"/>
  <c r="K21" i="1"/>
  <c r="G35" i="1"/>
  <c r="K34" i="1"/>
  <c r="G34" i="1"/>
  <c r="K19" i="1"/>
  <c r="J19" i="1"/>
  <c r="E52" i="1"/>
  <c r="E14" i="1" s="1"/>
  <c r="J18" i="1"/>
  <c r="G18" i="1"/>
  <c r="K18" i="1" s="1"/>
  <c r="K13" i="1"/>
  <c r="K11" i="1" s="1"/>
  <c r="J13" i="1"/>
  <c r="J11" i="1" s="1"/>
  <c r="F21" i="43"/>
  <c r="F16" i="43" s="1"/>
  <c r="I10" i="1" l="1"/>
  <c r="H10" i="1"/>
  <c r="D10" i="1"/>
  <c r="F10" i="1"/>
  <c r="E10" i="1"/>
  <c r="M10" i="1"/>
  <c r="L10" i="1"/>
  <c r="D16" i="43"/>
  <c r="K14" i="1"/>
  <c r="K10" i="1" s="1"/>
  <c r="J14" i="1"/>
  <c r="J10" i="1" s="1"/>
  <c r="G14" i="1"/>
  <c r="G10" i="1" s="1"/>
  <c r="E25" i="43" l="1"/>
  <c r="E24" i="43"/>
  <c r="E23" i="43"/>
  <c r="E22" i="43"/>
  <c r="E19" i="43"/>
  <c r="E18" i="43" s="1"/>
  <c r="E12" i="43"/>
  <c r="E13" i="43"/>
  <c r="E14" i="43"/>
  <c r="E11" i="43"/>
  <c r="O14" i="1" l="1"/>
  <c r="N14" i="1"/>
  <c r="N10" i="1" s="1"/>
  <c r="E21" i="43"/>
  <c r="E16" i="43" s="1"/>
  <c r="G10" i="43"/>
  <c r="F10" i="43"/>
  <c r="D15" i="43"/>
  <c r="F15" i="43"/>
  <c r="C21" i="43"/>
  <c r="E10" i="43"/>
  <c r="D10" i="43"/>
  <c r="C10" i="43"/>
  <c r="A3" i="38"/>
  <c r="O10" i="1" l="1"/>
  <c r="G19" i="43"/>
  <c r="G18" i="43" s="1"/>
  <c r="G16" i="43" s="1"/>
  <c r="G15" i="43" s="1"/>
  <c r="C16" i="43"/>
  <c r="C15" i="43" s="1"/>
  <c r="C9" i="43" s="1"/>
  <c r="C8" i="43" s="1"/>
  <c r="E15" i="43"/>
  <c r="E9" i="43" s="1"/>
  <c r="E8" i="43" s="1"/>
  <c r="F9" i="43"/>
  <c r="F8" i="43" s="1"/>
  <c r="D9" i="43"/>
  <c r="D8" i="43" s="1"/>
  <c r="E13" i="38"/>
  <c r="B13" i="38"/>
  <c r="G9" i="43" l="1"/>
  <c r="A4" i="40"/>
  <c r="A4" i="42"/>
  <c r="G8" i="43" l="1"/>
</calcChain>
</file>

<file path=xl/sharedStrings.xml><?xml version="1.0" encoding="utf-8"?>
<sst xmlns="http://schemas.openxmlformats.org/spreadsheetml/2006/main" count="674" uniqueCount="293">
  <si>
    <t>2</t>
  </si>
  <si>
    <t>Đơn vị: Triệu đồng</t>
  </si>
  <si>
    <t>…</t>
  </si>
  <si>
    <t>Tổng số (tất cả các nguồn vốn)</t>
  </si>
  <si>
    <t>TỔNG SỐ</t>
  </si>
  <si>
    <t>3</t>
  </si>
  <si>
    <t>4</t>
  </si>
  <si>
    <t xml:space="preserve">Trong đó: </t>
  </si>
  <si>
    <t>Trong đó:</t>
  </si>
  <si>
    <t>Quy đổi ra tiền Việt</t>
  </si>
  <si>
    <t>Danh mục dự án</t>
  </si>
  <si>
    <t>Trong đó: NSTW</t>
  </si>
  <si>
    <t>1</t>
  </si>
  <si>
    <t>5</t>
  </si>
  <si>
    <t>Danh mục dự án chuyển tiếp</t>
  </si>
  <si>
    <t>Số quyết định ngày, tháng, năm ban hành</t>
  </si>
  <si>
    <t>Nguồn vốn</t>
  </si>
  <si>
    <t>Phân loại như trên</t>
  </si>
  <si>
    <t>Dự án nhóm A</t>
  </si>
  <si>
    <t>Dự án nhóm B</t>
  </si>
  <si>
    <t>c</t>
  </si>
  <si>
    <t>Dự án nhóm C</t>
  </si>
  <si>
    <t>Kế hoạch</t>
  </si>
  <si>
    <t>STT</t>
  </si>
  <si>
    <t>(3)</t>
  </si>
  <si>
    <t>(4)</t>
  </si>
  <si>
    <t>Biểu mẫu III</t>
  </si>
  <si>
    <t>Trong đó: thu hồi các khoản vốn ứng trước</t>
  </si>
  <si>
    <t>Bộ, ngành, tổng công ty …….</t>
  </si>
  <si>
    <t>TT</t>
  </si>
  <si>
    <t>Địa điểm XD</t>
  </si>
  <si>
    <t>Năng lực thiết kế</t>
  </si>
  <si>
    <t>Thời gian KC-HT</t>
  </si>
  <si>
    <t>Quyết định đầu tư</t>
  </si>
  <si>
    <t>Ghi chú</t>
  </si>
  <si>
    <t xml:space="preserve">Số quyết định </t>
  </si>
  <si>
    <t xml:space="preserve">TMĐT </t>
  </si>
  <si>
    <t>Tổng số</t>
  </si>
  <si>
    <t>A</t>
  </si>
  <si>
    <t>I</t>
  </si>
  <si>
    <t>(1)</t>
  </si>
  <si>
    <t>Dự án ...</t>
  </si>
  <si>
    <t>(2)</t>
  </si>
  <si>
    <t>………..</t>
  </si>
  <si>
    <t>II</t>
  </si>
  <si>
    <t>B</t>
  </si>
  <si>
    <t>a</t>
  </si>
  <si>
    <t>b</t>
  </si>
  <si>
    <t>Danh mục dự án dự kiến hoàn thành năm 2020</t>
  </si>
  <si>
    <t>Danh mục các dự án khởi công mới năm 2020</t>
  </si>
  <si>
    <t>Vốn NSNN</t>
  </si>
  <si>
    <t>Vốn đầu tư trong cân đối ngân sách địa phương</t>
  </si>
  <si>
    <t>Vốn ngân sách trung ương</t>
  </si>
  <si>
    <t>6</t>
  </si>
  <si>
    <t>Vốn nước ngoài</t>
  </si>
  <si>
    <t>-</t>
  </si>
  <si>
    <t>Ngành, Lĩnh vực.......</t>
  </si>
  <si>
    <t>Mã dự án</t>
  </si>
  <si>
    <t>Nhà tài trợ</t>
  </si>
  <si>
    <t>Ngày ký kết hiệp định</t>
  </si>
  <si>
    <t>Ngày kết thúc Hiệp định</t>
  </si>
  <si>
    <t>Tính bằng nguyên tệ</t>
  </si>
  <si>
    <t>Đưa vào cân đối NSTW</t>
  </si>
  <si>
    <t>Vay lại</t>
  </si>
  <si>
    <t>VỐN NƯỚC NGOÀI KHÔNG GIẢI NGÂN THEO CƠ CHẾ TÀI CHÍNH TRONG NƯỚC</t>
  </si>
  <si>
    <t>VỐN NƯỚC NGOÀI GIẢI NGÂN THEO CƠ CHẾ TÀI CHÍNH TRONG NƯỚC</t>
  </si>
  <si>
    <t>Phân loại như phần A</t>
  </si>
  <si>
    <t>Trong đó: vốn NSTW</t>
  </si>
  <si>
    <t>Vốn đối ứng nguồn NSTW</t>
  </si>
  <si>
    <t xml:space="preserve">Vốn nước ngoài (vốn NSTW) </t>
  </si>
  <si>
    <t>Đầu tư từ nguồn thu sử dụng đất</t>
  </si>
  <si>
    <t>Xổ số kiến thiết</t>
  </si>
  <si>
    <t>Vốn trong nước</t>
  </si>
  <si>
    <t>Trong đó: vốn từ nguồn thu hợp pháp</t>
  </si>
  <si>
    <t>Vốn nước ngoài (theo Hiệp định)</t>
  </si>
  <si>
    <t>Vốn đối ứng</t>
  </si>
  <si>
    <t>Biểu mẫu IV</t>
  </si>
  <si>
    <t>Vốn từ nguồn thu hợp pháp của các cơ quan nhà nước, đơn vị sự nghiệp công lập dành để đầu tư theo quy định của pháp luật</t>
  </si>
  <si>
    <t>QĐ đầu tư được cấp có thẩm quyền giao KH các năm</t>
  </si>
  <si>
    <t>Giá trị Quyết toán</t>
  </si>
  <si>
    <t>Khối lượng thực hiện</t>
  </si>
  <si>
    <t>Số quyết định; ngày, tháng, năm ban hành</t>
  </si>
  <si>
    <t>Trong đó: NSĐP</t>
  </si>
  <si>
    <t>Biểu mẫu I</t>
  </si>
  <si>
    <t>Lũy kế từ khởi công đến thời điểm báo cáo</t>
  </si>
  <si>
    <t xml:space="preserve">Kế hoạch đầu tư trung hạn vốn ngân sách địa phương giai đoạn 2021-2025 </t>
  </si>
  <si>
    <t>KH đầu tư trung hạn giai đoạn 2021-2025</t>
  </si>
  <si>
    <t>KH đầu tư trung hạn vốn NSTW giai đoạn 2021-2025</t>
  </si>
  <si>
    <t>Danh mục dự án dự kiến hoàn thành năm 2022</t>
  </si>
  <si>
    <t>Danh mục các dự án khởi công mới năm 2022</t>
  </si>
  <si>
    <t>Kế hoạch vốn NSTW</t>
  </si>
  <si>
    <t>Giai đoạn 2021-2025</t>
  </si>
  <si>
    <t>III</t>
  </si>
  <si>
    <t>Năm 2023</t>
  </si>
  <si>
    <t>Giải ngân từ 1/1/2023 đến 30/6/2023</t>
  </si>
  <si>
    <t>Đã bố trí vốn đến hết KH năm 2023</t>
  </si>
  <si>
    <t>Riêng năm 2023 từ 1/1/2023 đến thời điểm báo cáo</t>
  </si>
  <si>
    <t>Kế hoạch năm 2023 được giao</t>
  </si>
  <si>
    <t>Các dự án dự kiến hoàn thành năm 2024</t>
  </si>
  <si>
    <t>Các dự án chuyển tiếp hoàn thành sau năm 2024</t>
  </si>
  <si>
    <t>Ước giải ngân cả năm 2023</t>
  </si>
  <si>
    <t>Các dự án hoàn thành, bàn giao, đưa vào sử dụng đến ngày 31/12/2023</t>
  </si>
  <si>
    <t>TÌNH HÌNH THỰC HIỆN KẾ HOẠCH ĐẦU TƯ VỐN NGÂN SÁCH TRUNG ƯƠNG (VỐN TRONG NƯỚC) NĂM 2023
VÀ DỰ KIẾN KẾ HOẠCH NĂM 2024 ĐỐI VỚI DANH MỤC NHIỆM VỤ, DỰ ÁN THUỘC CHƯƠNG TRÌNH PHỤC HỒI VÀ PHÁT TRIỂN KINH TẾ - XÃ HỘI</t>
  </si>
  <si>
    <t xml:space="preserve">Dự kiến kế hoạch 2024 </t>
  </si>
  <si>
    <t>TÌNH HÌNH THỰC HIỆN KẾ HOẠCH ĐẦU TƯ VỐN NGÂN SÁCH TRUNG ƯƠNG (VỐN NƯỚC NGOÀI) NĂM 2023
VÀ DỰ KIẾN KẾ HOẠCH NĂM 2024</t>
  </si>
  <si>
    <t xml:space="preserve">Ước giải ngân kế hoạch vốn NSTW cả năm 2023 </t>
  </si>
  <si>
    <t>Trong đó: Đã giao các năm 2021, 2022,2023</t>
  </si>
  <si>
    <t>Nhu cầu KH vốn NSTW năm 2024</t>
  </si>
  <si>
    <t>Danh mục dự án chuyển tiếp hoàn thành sau năm 2024</t>
  </si>
  <si>
    <t>Danh mục dự án khởi công mới năm 2024</t>
  </si>
  <si>
    <t>Kế hoạch vốn năm 2022 được phép kéo dài sang năm 2023</t>
  </si>
  <si>
    <t>Giải ngân kế hoạch vốn kéo dài</t>
  </si>
  <si>
    <t>Trong đó</t>
  </si>
  <si>
    <t>NSTW</t>
  </si>
  <si>
    <t>Ước giải ngân kế hoạch vốn NSTW năm 2023 từ 1/1/2023đến 30/6/2023</t>
  </si>
  <si>
    <t>TÌNH HÌNH THỰC HIỆN CÁC DỰ ÁN ĐẦU TƯ SỬ DỤNG VỐN CÂN ĐỐI NGÂN SÁCH ĐỊA PHƯƠNG NĂM 2024 VÀ DỰ KIẾN KẾ HOẠCH NĂM 2025</t>
  </si>
  <si>
    <t>Năm 2024</t>
  </si>
  <si>
    <t>Giải ngân từ 1/1/2024 đến 30/6/2024</t>
  </si>
  <si>
    <t>Ước giải ngân cả năm 2024</t>
  </si>
  <si>
    <t>Lũy kế vốn đã bố trí từ khởi công đến hết kế hoạch năm 2024</t>
  </si>
  <si>
    <t>Trong đó đã giao đén hết năm 2024</t>
  </si>
  <si>
    <t>Dự kiến kế hoạch vốn NSĐP năm 2025</t>
  </si>
  <si>
    <t>(Kèm theo Văn bản số                    /SKHĐT-TH ngày             tháng 6 năm 2024 của Sở kế hoạch và Đầu tư)</t>
  </si>
  <si>
    <t>Dự kiến kế hoạch 2025</t>
  </si>
  <si>
    <t>Các dự án dự kiến hoàn thành năm 2025</t>
  </si>
  <si>
    <t>Các dự án chuyển tiếp hoàn thành sau năm 2025</t>
  </si>
  <si>
    <t>Các dự án khởi công mới năm 2025</t>
  </si>
  <si>
    <t>Các dự án hoàn thành, bàn giao, đưa vào sử dụng trước ngày 31/12/2024</t>
  </si>
  <si>
    <t>Đã bố trí vốn đến hết KH năm 2024</t>
  </si>
  <si>
    <t>Ước giải ngân cả năm</t>
  </si>
  <si>
    <t>Ngân sách địa phương cân đối theo tiêu chí</t>
  </si>
  <si>
    <t>(*)</t>
  </si>
  <si>
    <t>Chương trình MTQG</t>
  </si>
  <si>
    <t>+</t>
  </si>
  <si>
    <t>ƯỚC TÌNH HÌNH THỰC HIỆN KẾ HOẠCH ĐẦU TƯ CÔNG NĂM 2024 VÀ
NHU CẦU KẾ HOẠCH ĐẦU TƯ CÔNG NĂM 2025 CỦA ĐỊA PHƯƠNG</t>
  </si>
  <si>
    <t>Ước giải ngân từ 1/1/2023 đến 30/6/2024</t>
  </si>
  <si>
    <t>Bội chi ngân sách địa phương (*)</t>
  </si>
  <si>
    <t>Ngân sách trung ương hỗ trợ</t>
  </si>
  <si>
    <t>Tỉnh dự kiến kế hoạch 2025 tại Báo cáo tình hình thực hiện dự toán NSNN năm 2024, xây dựng dự toán NSNN năm 2025</t>
  </si>
  <si>
    <t>Kế hoạch 2021-2024</t>
  </si>
  <si>
    <t>DANH MỤC DỰ ÁN TRỌNG ĐIỂM</t>
  </si>
  <si>
    <t>Đường ven biển kết nối hành lang kinh tế Đông Tây, tỉnh Quảng Trị - Giai đoạn 1</t>
  </si>
  <si>
    <t>4282/QĐ-UBND 17/12/2021</t>
  </si>
  <si>
    <t xml:space="preserve">Xóa phòng học tạm, phòng học mượn, cải tạo nâng cấp các trường dân tộc nội trú, bán trú trên địa bàn tỉnh và xây dựng Trường THPT Hướng Hóa </t>
  </si>
  <si>
    <t>Bảo tồn, tôn tạo, nâng cấp các di tích lịch sử cách mạng trọng điểm của tỉnh (hạng mục: Khu lưu niệm TBT Lê Duẩn, Bảo tàng Thành Cổ, địa đạo Vịnh Mốc)</t>
  </si>
  <si>
    <t>Xây dựng trường quay chuyên nghiệp quy mô 250 chỗ và trường quay ngoài trời - Đài Phát thanh Truyền hình Quảng Trị</t>
  </si>
  <si>
    <t>Đầu tư xây dựng mới các trạm quan trắc môi trường tự động, cố định trên địa bàn tỉnh Quảng Trị</t>
  </si>
  <si>
    <t>Trồng, bảo vệ, phát triển rừng và cơ sở hạ tầng phục vụ bảo tồn và phát triển bền vững các Khu bảo tồn thiên nhiên Đakrông và Bắc Hướng Hóa tỉnh Quảng Trị</t>
  </si>
  <si>
    <t>Khu tái định cư xã Hải An (giai đoạn 2)</t>
  </si>
  <si>
    <t>Hạ tầng cơ bản cho phát triển toàn diện các tỉnh Quảng Trị</t>
  </si>
  <si>
    <t>Cơ sở hạ tầng và giao thông đô thị thị xã Quảng Trị</t>
  </si>
  <si>
    <t>Đường kết nối trung tâm huyện Vĩnh Linh đến các xã ven biển, hạ tầng Khu du lịch Cửa Tùng và bãi tắm cộng đồng Vĩnh Thái (giai đoạn 1)</t>
  </si>
  <si>
    <t>Hệ thống giao thông kết nối thị trấn Ái Tử với các vùng trọng điểm kinh tế của  huyện Triệu Phong</t>
  </si>
  <si>
    <t>Đường nối thị trấn Cam Lộ với các vùng trọng điểm kinh tế huyện Cam Lộ</t>
  </si>
  <si>
    <t>Cầu Câu Nhi - Hải Tân, đường Thượng Xá - Trà Lộc (DH,50) và đường Thuận Đức - Lam Thủy - Phương Lang (DH.50a)</t>
  </si>
  <si>
    <t>Nâng cấp đường 73 Đông (cũ), huyện Gio Linh</t>
  </si>
  <si>
    <t xml:space="preserve">Giải phóng mặt bằng để xây dựng dự án Cảng hàng không Quảng Trị </t>
  </si>
  <si>
    <t xml:space="preserve">Dự án Xây dựng cơ sở hạ tầng thích ứng với biến đổi khí hậu cho đồng bào dân tộc thiểu số - (CRIEM), tỉnh Quảng Trị </t>
  </si>
  <si>
    <t>Đường kết nối các điểm du lịch huyện Hướng Hóa</t>
  </si>
  <si>
    <t>Xây dựng trung tâm giám sát điều hành thông minh</t>
  </si>
  <si>
    <t>Trụ sở Tỉnh ủy Quảng Trị và các cơ quan, giai đoạn 1</t>
  </si>
  <si>
    <t>26/NQ-HĐND ngày 12/5/2021</t>
  </si>
  <si>
    <t>Khu di tích quốc gia đặc biệt Thành Cổ Quảng Trị và những địa điểm lưu niệm sự kiện 81 ngày đêm chiến đấu, bảo vệ Thành Cổ Quảng Trị</t>
  </si>
  <si>
    <t>Công viên thống nhất tại khu di tích quốc gia đặc biệt đôi bờ Hiền Lương – Bến Hải, tỉnh Quảng Trị</t>
  </si>
  <si>
    <t>Tuyến đường bộ ben biển đoạn qua khu vực cầu Cửa Tùng và Cửa Việt</t>
  </si>
  <si>
    <t xml:space="preserve">3707/QĐ-UBND ngày 22/11/2021 </t>
  </si>
  <si>
    <t>2960/QĐ-UBND ngày 11/10/2021</t>
  </si>
  <si>
    <t>3068/QĐ-UBND ngày 30/11/2022</t>
  </si>
  <si>
    <t>3080/QĐ-UBND ngày 01/12/2022</t>
  </si>
  <si>
    <t>998/QĐ-UBND ngày 15/5/2017, 1134/QĐ-UBND ngày 25/5/2018, 1913/QĐ-UBND ngày 23/8/2023</t>
  </si>
  <si>
    <t>1206/QĐ-UBND ngày 22/11/2021
của Tx Quảng Trị</t>
  </si>
  <si>
    <t>5052/QĐ-UBND ngày 01/12/2021
của huyện V.Linh</t>
  </si>
  <si>
    <t>2988/QĐ-UBND ngày 20/12/2021 
của huyện TP</t>
  </si>
  <si>
    <t>2408/QĐ-UBND ngày 30/11/2021
của huyện C.Lộ</t>
  </si>
  <si>
    <t>797/QĐ-UBND ngày 30/11/2021
của huyện HL</t>
  </si>
  <si>
    <t>03/NQ-HĐND ngày 12/5/2021
của huyện GL</t>
  </si>
  <si>
    <t>6814/QĐ-UBND ngày 28/12/2021
của huyện HH</t>
  </si>
  <si>
    <t>4301/QĐ-UBND ngày 20/12/2021 79/NQ-HĐND ngày 24/10/2023</t>
  </si>
  <si>
    <t xml:space="preserve">3058/QĐ-UBND ngày 30/11/2022
</t>
  </si>
  <si>
    <t>21/NQ-HĐND ngày 12/5/2021</t>
  </si>
  <si>
    <t>Hoàn trả ứng trước ngân sách trung ương</t>
  </si>
  <si>
    <t>Tuyến đường kết nối cảng hàng không Quảng Trị với Quốc lộ 1</t>
  </si>
  <si>
    <t>Đường hai đầu cầu dây văng sông Hiếu - giai đoạn 1</t>
  </si>
  <si>
    <t>156/NQ-HĐND ngày 9/12/2021
73/NQ-HĐND ngày 24/10/2023</t>
  </si>
  <si>
    <t xml:space="preserve">
157/NQ-HĐND ngà 09/12/2021
128/NQ-HDND ngày 19/12/2023</t>
  </si>
  <si>
    <t>Hoàn ứng thực hiện Chương trình giảm nghèo nhanh và bền vững đối với 61 huyện nghèo và các xã khu vực II của các huyện nghèo thuộc Nghị quyết 30a/2008/NQ-CP</t>
  </si>
  <si>
    <t>2162/QĐ-UBND ngày 19/8/2022</t>
  </si>
  <si>
    <t>3289/QĐ-UBND ngày 29/12/2023</t>
  </si>
  <si>
    <t>9</t>
  </si>
  <si>
    <t>8</t>
  </si>
  <si>
    <t>7</t>
  </si>
  <si>
    <t>10</t>
  </si>
  <si>
    <t>11</t>
  </si>
  <si>
    <t>12</t>
  </si>
  <si>
    <t>13</t>
  </si>
  <si>
    <t>14</t>
  </si>
  <si>
    <t>TÌNH HÌNH THỰC HIỆN KẾ HOẠCH NĂM 2024 VÀ DỰ KIẾN KẾ HOẠCH NĂM 2025 VỐN TỪ NGUỒN THU HỢP PHÁP CỦA CÁC CƠ QUAN NHÀ NƯỚC,  ĐƠN VỊ SỰ NGHIỆP CÔNG LẬP
DÀNH ĐỂ ĐẦU TƯ THEO QUY ĐỊNH CỦA PHÁP LUẬT</t>
  </si>
  <si>
    <t>ĐẦU TƯ TỪ NGUỒN THU  HỢP PHÁP CỦA BAN QLDA ĐẦU TƯ XÂY DỰNG TỈNH QUẢNG TRỊ</t>
  </si>
  <si>
    <t>Dự án Trụ sở làm việc Ban QLDA đầu tư xây dựng tỉnh Quảng Trị</t>
  </si>
  <si>
    <t>2024-2025</t>
  </si>
  <si>
    <t>126/QĐ-BQLDA ngày 02/5/2024</t>
  </si>
  <si>
    <t>Đông Hà</t>
  </si>
  <si>
    <t>7.110,1 m2</t>
  </si>
  <si>
    <t>Biểu số 03</t>
  </si>
  <si>
    <t>Kè chống xói lở khẩn cấp các đoạn sông trên địa bàn tỉnh Quảng Trị</t>
  </si>
  <si>
    <t>4246/QĐ-UBND ngày 15/12/2021</t>
  </si>
  <si>
    <t>15</t>
  </si>
  <si>
    <t>ĐVT: triệu đồng</t>
  </si>
  <si>
    <t>Nội dung/Đơn vị</t>
  </si>
  <si>
    <t>Dự án 1: Giải quyết tình trạng thiếu đất ở, nhà ở, đất sản xuất, nước SH</t>
  </si>
  <si>
    <t>Dự án 2: Quy hoạch sắp xếp, bố trí ổn định dân cư những nơi cần thiết</t>
  </si>
  <si>
    <t>Dự án 4: Đầu tư cơ sở hạ tầng thiết yếu, phục vụ sản xuất, đời sống trong vùng đồng bào DTTS và MN và các đơn vị sự nghiếp công lĩnh vực dân tộc</t>
  </si>
  <si>
    <t>Dự án 5: Phát triển giáo dục đào tạo nâng cao chất lượng nguồn nhân lực</t>
  </si>
  <si>
    <t>Dự án 6: Bảo tồn, phát huy gía trị văn hóa truyền thống tốt đẹp của các dân tộc thiểu số gắn với phát triển du lịch</t>
  </si>
  <si>
    <t>Dự án 10: Truyền thông, tuyên truyền vận động trong vùng đồng bào dân tộc thiểu số và miền núi. Kiểm tra giám sát đánh giá việc tổ chức thực hiện các Chương trình</t>
  </si>
  <si>
    <t>CHƯƠNG TRÌNH PHÁT TRIỂN KT-XH VÙNG ĐỒNG BÀO DÂN TỘC THIỂU SỐ VÀ MIỀN NÚI</t>
  </si>
  <si>
    <t>TÌNH HÌNH THỰC HIỆN KẾ HOẠCH ĐẦU TƯ VỐN NGÂN SÁCH TRUNG ƯƠNG NĂM 2024
VÀ DỰ KIẾN KẾ HOẠCH NĂM 2025</t>
  </si>
  <si>
    <t>DỰ KIẾN KẾ HOẠCH NĂM 2025 VỐN ĐẦU TƯ PHÁT TRIỂN NGÂN SÁCH TRUNG ƯƠNG
 THỰC HIỆN CÁC CHƯƠNG TRÌNH MỤC TIÊU QUỐC GIA</t>
  </si>
  <si>
    <t>Dự án 1. Hỗ trợ đầu tư phát triển hạ tầng kinh tế - xã hội các huyện nghèo, các xã ĐBKK vùng bãi ngang, ven biển và hải đảo</t>
  </si>
  <si>
    <t>Dự án 4: Phát triển giáo dục nghề nghiệp, việc làm bền vững</t>
  </si>
  <si>
    <t>CHƯƠNG TRÌNH GIẢM NGHÈO BỀN VỮNG</t>
  </si>
  <si>
    <t>Hỗ trợ thực hiện các đề án (Hỗ trợ thực hiện chương trình phát triển KTTT, HTX giai đoạn 2022-2025 theo QĐ số 1804/QĐ-TTg của Thủ tướng Chính phủ; Các chương trình chuyên đề thuộc Chương trình MTQG xây dựng nông thôn mới)</t>
  </si>
  <si>
    <t>Hỗ trợ huyện đạt chuẩn NTM</t>
  </si>
  <si>
    <t xml:space="preserve">Huyện Hải Lăng </t>
  </si>
  <si>
    <t xml:space="preserve">Huyện Triệu Phong </t>
  </si>
  <si>
    <t>Hỗ trợ các xã theo tiêu chí</t>
  </si>
  <si>
    <t>Xã khu vực III vùng dân tộc thiểu số và vùng núi theo QĐ số 861/QĐ-TTg ngày 04/6/2021 của Thủ tướng Chính phủ</t>
  </si>
  <si>
    <t>Các xã ĐBKK vùng bãi ngang ven biển và hải đảo theo QĐ 353/QĐ-TTg ngày 15/3/2022 của TTCP</t>
  </si>
  <si>
    <t xml:space="preserve">Các xã từ 15 đến 18 tiêu chí </t>
  </si>
  <si>
    <t xml:space="preserve">7 xã </t>
  </si>
  <si>
    <t xml:space="preserve">Huyện Triệu Phong (03 xã) </t>
  </si>
  <si>
    <t>Huyện Hải Lăng (01 xã)</t>
  </si>
  <si>
    <t>Huyện Gio Linh (03 xã)</t>
  </si>
  <si>
    <t>Xã đạt dưới 15 tiêu chí</t>
  </si>
  <si>
    <t>01 xã</t>
  </si>
  <si>
    <t>Huyện Đakrông (01 xã)</t>
  </si>
  <si>
    <t>Các xã đã được công nhận đạt chuẩn nông thôn mới</t>
  </si>
  <si>
    <t>63 xã</t>
  </si>
  <si>
    <t>Huyện Hướng Hóa (05 xã)</t>
  </si>
  <si>
    <t>Huyện Triệu Phong (14 xã)</t>
  </si>
  <si>
    <t>Huyện Vĩnh Linh (13 xã)</t>
  </si>
  <si>
    <t>Huyện Hải Lăng (12 xã)</t>
  </si>
  <si>
    <t>Huyện Gio Linh (10 xã)</t>
  </si>
  <si>
    <t>Huyện Cam Lộ (07 xã)</t>
  </si>
  <si>
    <t>Thị xã Quảng Trị (01 xã)</t>
  </si>
  <si>
    <t>CHƯƠNG TRÌNH XÂY DỰNG NÔNG THÔN MỚI</t>
  </si>
  <si>
    <t>Gio Mai, Gio Châu, Hải Thái</t>
  </si>
  <si>
    <t>Hải Chánh</t>
  </si>
  <si>
    <t>Triệu Vân, Triệu Lăng, Triệu An</t>
  </si>
  <si>
    <t>Ba Lòng</t>
  </si>
  <si>
    <t>Tân Hợp, Tân Liên, Tân Lập, Tân Long, Tân Thàn</t>
  </si>
  <si>
    <t>Triệu Nguyên</t>
  </si>
  <si>
    <t>Triệu Đại, Triệu Thuận, Triệu Trạch, Triệu Thành, Triệu Giang, Triệu Phước, Triệu Sơn, Triệu Trung, Triệu Thượng, Triệu Tài, Triệu Ái, Triệu Hòa, Triệu Long, Triệu Độ</t>
  </si>
  <si>
    <t>Kim Thạch, Vĩnh Thủy, Hiền Thành, Trung Nam, Vĩnh Lâm, Vĩnh Hòa, Vĩnh Tú, Vĩnh Sơn, Vĩnh Giang, Vĩnh Long, Vĩnh Chấp, Vĩnh Thái, Vĩnh Hà</t>
  </si>
  <si>
    <t>Hải Quy, Hải Quế, Hải Định, Hải Sơn, Hải Phong, Hải Trường, Hải Ba, Hải Hưng, Hải Lâm, Hải Phú, Hải Thượng, Hải Dương</t>
  </si>
  <si>
    <t>Gio An, Phong Bình, Trung Sơn, Trung Hải, Gio Mỹ, Gio Quang, Linh Hải, Gio Sơn, Trung Giang, Gio Việt</t>
  </si>
  <si>
    <t xml:space="preserve"> Thanh An, Cam Thủy, Cam Hiếu, Cam Tuyền, Cam Thành,, Cam Chính, Cam Nghĩa</t>
  </si>
  <si>
    <t>Hải Lệ</t>
  </si>
  <si>
    <t>Chương trình phát triển kinh tế xã hội vùng đồng bào dân tộc thiểu số và miền núi</t>
  </si>
  <si>
    <t>Chương trình giảm nghèo bền vững</t>
  </si>
  <si>
    <t>Chương trình nông thôn mới</t>
  </si>
  <si>
    <t>ĐÂU TƯ THEO NGÀNH LĨNH VỰC (GIAO ĐẦU KỲ TRUNG HẠN)</t>
  </si>
  <si>
    <t>TÌNH HÌNH THỰC HIỆN KẾ HOẠCH ĐẦU TƯ VỐN NGÂN SÁCH TRUNG ƯƠNG NĂM 2024
VÀ DỰ KIẾN KẾ HOẠCH NĂM 2025 (VỐN NƯỚC NGOÀI)</t>
  </si>
  <si>
    <t>Lũy kế bố trí vốn từ khởi công đến hết KH năm 2024</t>
  </si>
  <si>
    <t>Trong đó: vốn NN nguồn NSTW</t>
  </si>
  <si>
    <t>Trong đó: vốn nước ngoài nguồn NSTW</t>
  </si>
  <si>
    <t>Được giao</t>
  </si>
  <si>
    <t>Thanh toán nợ XDCB</t>
  </si>
  <si>
    <t>Kế hoạch đã giao 2021-2024</t>
  </si>
  <si>
    <t>Các huyện Triệu Phong, Hải Lăng, Gio Linh, Vĩnh Linh, Cam Lộ, Đakrông, Hướng Hóa</t>
  </si>
  <si>
    <t>03 hợp phần</t>
  </si>
  <si>
    <t>2018-2025</t>
  </si>
  <si>
    <t>Dự án có 02 HP (HP1 đầu tư 06 tiểu dự án; HP2 hỗ trợ kỹ thuật và nâng cao năng lực)</t>
  </si>
  <si>
    <t>2024-2027</t>
  </si>
  <si>
    <t>2469/QĐ-UBND ngày 27/10/2023</t>
  </si>
  <si>
    <t>Thành lập TTBTXH VÀ PHCN dành cho người khuyết tật với diện tích 10.000 m2; Tiếp nhận 03 xe ô tô chuyên dụng; Đào tạo tập huấn</t>
  </si>
  <si>
    <t>2022-2025</t>
  </si>
  <si>
    <t>Vốn nước ngoài nguồn NSTW</t>
  </si>
  <si>
    <t>998/QĐ-UBND ngày 15/5/2017
1134/QĐ-UBND ngày 25/5/2018
3632/QĐ-UBND ngày 27/12/2017
1913/QĐ-UBND ngày 23/8/2023</t>
  </si>
  <si>
    <t>63/NQ-HĐND ngày 18/10/2022</t>
  </si>
  <si>
    <t xml:space="preserve">Trung tâm Bảo trợ xã hội và Phục hồi chức năng cho người khuyết tật tỉnh Quảng Trị, Việt Nam
</t>
  </si>
  <si>
    <t>Phát triển đô thị ven biển miền Trung hướng đến tăng trưởng xanh và ứng phó với biến đổi khí hậu thành phố Đông Hà</t>
  </si>
  <si>
    <t xml:space="preserve"> Hạ tầng cơ bản cho phát triển toàn diện tỉnh Quảng Trị (BIIG2)</t>
  </si>
  <si>
    <t>Biểu số 04</t>
  </si>
  <si>
    <t>NSTW hỗ trợ đầu tư giao đầu kỳ trung hạn</t>
  </si>
  <si>
    <t>NSTW hỗ trợ đầu tư giao bổ sung trung hạn</t>
  </si>
  <si>
    <t>ĐÂU TƯ THEO NGÀNH LĨNH VỰC (GIAO BỔ SUNG TRUNG HẠN)</t>
  </si>
  <si>
    <t>Biểu số 01</t>
  </si>
  <si>
    <t>Biểu số 02</t>
  </si>
  <si>
    <t>(Kèm theo Nghị quyết  số           /NQ-HĐND ngày          tháng      năm 2024 của Hội đồng nhân dân tỉnh)</t>
  </si>
  <si>
    <t>Đã bố trí đủ theo KH trung hạn</t>
  </si>
  <si>
    <t>(Kèm theo Nghị quyết  số           /NQ-HĐND ngày  11 tháng 7 năm 2024 của Hội đồng nhân dân tỉnh)</t>
  </si>
  <si>
    <t>(Kèm theo Nghị quyết  số           /NQ-HĐND ngày 11 tháng 7 năm 2024 của Hội đồng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</si>
</sst>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41" formatCode="_-* #,##0\ _₫_-;\-* #,##0\ _₫_-;_-* &quot;-&quot;\ _₫_-;_-@_-"/>
    <numFmt numFmtId="164" formatCode="_(&quot;$&quot;* #,##0_);_(&quot;$&quot;* \(#,##0\);_(&quot;$&quot;* &quot;-&quot;_);_(@_)"/>
    <numFmt numFmtId="165" formatCode="_(* #,##0.00_);_(* \(#,##0.00\);_(* &quot;-&quot;??_);_(@_)"/>
    <numFmt numFmtId="166" formatCode="_-* #,##0.00\ _V_N_D_-;\-* #,##0.00\ _V_N_D_-;_-* &quot;-&quot;??\ _V_N_D_-;_-@_-"/>
    <numFmt numFmtId="167" formatCode="&quot;.&quot;###&quot;,&quot;0&quot;.&quot;00_);\(&quot;.&quot;###&quot;,&quot;0&quot;.&quot;00\)"/>
    <numFmt numFmtId="168" formatCode="_-* ###&quot;,&quot;0&quot;.&quot;00\ _$_-;\-* ###&quot;,&quot;0&quot;.&quot;00\ _$_-;_-* &quot;-&quot;??\ _$_-;_-@_-"/>
    <numFmt numFmtId="169" formatCode="_-* #,##0_-;\-* #,##0_-;_-* &quot;-&quot;_-;_-@_-"/>
    <numFmt numFmtId="170" formatCode="_-* #,##0.00_-;\-* #,##0.00_-;_-* &quot;-&quot;??_-;_-@_-"/>
    <numFmt numFmtId="171" formatCode="_ &quot;\&quot;* #,##0_ ;_ &quot;\&quot;* \-#,##0_ ;_ &quot;\&quot;* &quot;-&quot;_ ;_ @_ "/>
    <numFmt numFmtId="172" formatCode="_ &quot;\&quot;* #,##0.00_ ;_ &quot;\&quot;* \-#,##0.00_ ;_ &quot;\&quot;* &quot;-&quot;??_ ;_ @_ "/>
    <numFmt numFmtId="173" formatCode="_ * #,##0_ ;_ * \-#,##0_ ;_ * &quot;-&quot;_ ;_ @_ "/>
    <numFmt numFmtId="174" formatCode="_ * #,##0.00_ ;_ * \-#,##0.00_ ;_ * &quot;-&quot;??_ ;_ @_ "/>
    <numFmt numFmtId="175" formatCode="\$#,##0\ ;\(\$#,##0\)"/>
    <numFmt numFmtId="176" formatCode="_-* #,##0\ _D_M_-;\-* #,##0\ _D_M_-;_-* &quot;-&quot;\ _D_M_-;_-@_-"/>
    <numFmt numFmtId="177" formatCode="_-* #,##0.00\ _D_M_-;\-* #,##0.00\ _D_M_-;_-* &quot;-&quot;??\ _D_M_-;_-@_-"/>
    <numFmt numFmtId="178" formatCode="_-[$€-2]* #,##0.00_-;\-[$€-2]* #,##0.00_-;_-[$€-2]* &quot;-&quot;??_-"/>
    <numFmt numFmtId="179" formatCode="#."/>
    <numFmt numFmtId="180" formatCode="0.0000"/>
    <numFmt numFmtId="181" formatCode="#,##0\ &quot;$&quot;_);[Red]\(#,##0\ &quot;$&quot;\)"/>
    <numFmt numFmtId="182" formatCode="_-* #,##0\ &quot;kr&quot;_-;\-* #,##0\ &quot;kr&quot;_-;_-* &quot;-&quot;\ &quot;kr&quot;_-;_-@_-"/>
    <numFmt numFmtId="183" formatCode="_-* #,##0.00\ _ã_ð_í_._-;\-* #,##0.00\ _ã_ð_í_._-;_-* &quot;-&quot;??\ _ã_ð_í_._-;_-@_-"/>
    <numFmt numFmtId="184" formatCode="#,##0.00\ &quot;F&quot;;[Red]\-#,##0.00\ &quot;F&quot;"/>
    <numFmt numFmtId="185" formatCode="_-* #,##0\ &quot;F&quot;_-;\-* #,##0\ &quot;F&quot;_-;_-* &quot;-&quot;\ &quot;F&quot;_-;_-@_-"/>
    <numFmt numFmtId="186" formatCode="0.000\ "/>
    <numFmt numFmtId="187" formatCode="#,##0\ &quot;Lt&quot;;[Red]\-#,##0\ &quot;Lt&quot;"/>
    <numFmt numFmtId="188" formatCode="#,##0\ &quot;F&quot;;[Red]\-#,##0\ &quot;F&quot;"/>
    <numFmt numFmtId="189" formatCode="#,##0.00\ &quot;F&quot;;\-#,##0.00\ &quot;F&quot;"/>
    <numFmt numFmtId="190" formatCode="_-* #,##0\ &quot;DM&quot;_-;\-* #,##0\ &quot;DM&quot;_-;_-* &quot;-&quot;\ &quot;DM&quot;_-;_-@_-"/>
    <numFmt numFmtId="191" formatCode="_-* #,##0.00\ &quot;DM&quot;_-;\-* #,##0.00\ &quot;DM&quot;_-;_-* &quot;-&quot;??\ &quot;DM&quot;_-;_-@_-"/>
    <numFmt numFmtId="192" formatCode="&quot;\&quot;#,##0.00;[Red]&quot;\&quot;\-#,##0.00"/>
    <numFmt numFmtId="193" formatCode="&quot;\&quot;#,##0;[Red]&quot;\&quot;\-#,##0"/>
    <numFmt numFmtId="194" formatCode="_-&quot;$&quot;* #,##0_-;\-&quot;$&quot;* #,##0_-;_-&quot;$&quot;* &quot;-&quot;_-;_-@_-"/>
    <numFmt numFmtId="195" formatCode="&quot;$&quot;#,##0;[Red]\-&quot;$&quot;#,##0"/>
    <numFmt numFmtId="196" formatCode="_-&quot;$&quot;* #,##0.00_-;\-&quot;$&quot;* #,##0.00_-;_-&quot;$&quot;* &quot;-&quot;??_-;_-@_-"/>
    <numFmt numFmtId="197" formatCode="#,##0.000"/>
    <numFmt numFmtId="198" formatCode="_-* #,##0_-;\-* #,##0_-;_-* &quot;-&quot;??_-;_-@_-"/>
    <numFmt numFmtId="199" formatCode="#,##0.0"/>
  </numFmts>
  <fonts count="78">
    <font>
      <sz val="11"/>
      <color theme="1"/>
      <name val="Calibri"/>
      <family val="2"/>
      <scheme val="minor"/>
    </font>
    <font>
      <sz val="11"/>
      <color indexed="8"/>
      <name val="Calibri"/>
      <family val="2"/>
    </font>
    <font>
      <sz val="10"/>
      <name val="Arial"/>
      <family val="2"/>
    </font>
    <font>
      <i/>
      <sz val="14"/>
      <name val="Times New Roman"/>
      <family val="1"/>
    </font>
    <font>
      <b/>
      <sz val="14"/>
      <name val="Times New Roman"/>
      <family val="1"/>
    </font>
    <font>
      <b/>
      <i/>
      <sz val="14"/>
      <name val="Times New Roman"/>
      <family val="1"/>
    </font>
    <font>
      <b/>
      <sz val="16"/>
      <name val="Times New Roman"/>
      <family val="1"/>
    </font>
    <font>
      <sz val="14"/>
      <name val="Times New Roman"/>
      <family val="1"/>
    </font>
    <font>
      <sz val="14"/>
      <color indexed="9"/>
      <name val="Times New Roman"/>
      <family val="1"/>
    </font>
    <font>
      <sz val="14"/>
      <color indexed="8"/>
      <name val="Calibri"/>
      <family val="2"/>
    </font>
    <font>
      <i/>
      <sz val="16"/>
      <name val="Times New Roman"/>
      <family val="1"/>
    </font>
    <font>
      <sz val="8"/>
      <name val="Calibri"/>
      <family val="2"/>
    </font>
    <font>
      <sz val="12"/>
      <name val=".VnTime"/>
      <family val="2"/>
    </font>
    <font>
      <sz val="11"/>
      <color indexed="8"/>
      <name val="Helvetica Neue"/>
    </font>
    <font>
      <sz val="11"/>
      <color theme="1"/>
      <name val="Calibri"/>
      <family val="2"/>
      <scheme val="minor"/>
    </font>
    <font>
      <sz val="11"/>
      <name val="Calibri"/>
      <family val="2"/>
      <scheme val="minor"/>
    </font>
    <font>
      <sz val="12"/>
      <name val="돋움체"/>
      <family val="3"/>
      <charset val="129"/>
    </font>
    <font>
      <sz val="14"/>
      <name val="??"/>
      <family val="3"/>
      <charset val="129"/>
    </font>
    <font>
      <sz val="12"/>
      <name val="????"/>
      <family val="1"/>
      <charset val="136"/>
    </font>
    <font>
      <sz val="12"/>
      <name val="Courier"/>
      <family val="3"/>
    </font>
    <font>
      <sz val="12"/>
      <name val="???"/>
      <family val="1"/>
      <charset val="129"/>
    </font>
    <font>
      <sz val="12"/>
      <name val="|??¢¥¢¬¨Ï"/>
      <family val="1"/>
      <charset val="129"/>
    </font>
    <font>
      <sz val="10"/>
      <name val="Helv"/>
      <family val="2"/>
    </font>
    <font>
      <sz val="10"/>
      <name val="MS Sans Serif"/>
      <family val="2"/>
    </font>
    <font>
      <sz val="9"/>
      <name val="‚l‚r –¾’©"/>
      <family val="1"/>
      <charset val="128"/>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0"/>
      <name val=".VnTime"/>
      <family val="2"/>
    </font>
    <font>
      <sz val="12"/>
      <name val="±¼¸²Ã¼"/>
      <family val="3"/>
      <charset val="129"/>
    </font>
    <font>
      <sz val="12"/>
      <name val="¹UAAA¼"/>
      <family val="3"/>
      <charset val="129"/>
    </font>
    <font>
      <sz val="12"/>
      <name val="µ¸¿òÃ¼"/>
      <family val="3"/>
      <charset val="129"/>
    </font>
    <font>
      <sz val="11"/>
      <name val="µ¸¿ò"/>
      <charset val="129"/>
    </font>
    <font>
      <sz val="11"/>
      <name val="돋움"/>
      <charset val="129"/>
    </font>
    <font>
      <b/>
      <sz val="10"/>
      <name val="Helv"/>
      <family val="2"/>
    </font>
    <font>
      <sz val="8"/>
      <name val="Arial"/>
      <family val="2"/>
    </font>
    <font>
      <b/>
      <sz val="12"/>
      <name val="Helv"/>
      <family val="2"/>
    </font>
    <font>
      <b/>
      <sz val="12"/>
      <name val="Arial"/>
      <family val="2"/>
    </font>
    <font>
      <b/>
      <sz val="1"/>
      <color indexed="8"/>
      <name val="Courier"/>
      <family val="3"/>
    </font>
    <font>
      <sz val="12"/>
      <name val="Arial"/>
      <family val="2"/>
    </font>
    <font>
      <sz val="10"/>
      <name val="Helv"/>
    </font>
    <font>
      <b/>
      <sz val="11"/>
      <name val="Helv"/>
      <family val="2"/>
    </font>
    <font>
      <sz val="10"/>
      <name val=".VnArial"/>
      <family val="2"/>
    </font>
    <font>
      <sz val="12"/>
      <name val="Times New Roman"/>
      <family val="1"/>
    </font>
    <font>
      <sz val="11"/>
      <color theme="1"/>
      <name val="Calibri"/>
      <family val="2"/>
      <charset val="163"/>
      <scheme val="minor"/>
    </font>
    <font>
      <sz val="9"/>
      <name val="Arial"/>
      <family val="2"/>
    </font>
    <font>
      <sz val="12"/>
      <color theme="1"/>
      <name val="Times New Roman"/>
      <family val="2"/>
      <charset val="163"/>
    </font>
    <font>
      <sz val="11"/>
      <name val="–¾’©"/>
      <family val="1"/>
      <charset val="128"/>
    </font>
    <font>
      <sz val="13"/>
      <name val=".VnTime"/>
      <family val="2"/>
    </font>
    <font>
      <sz val="10"/>
      <name val="Times New Roman"/>
      <family val="1"/>
    </font>
    <font>
      <sz val="10"/>
      <name val=".VnAvant"/>
      <family val="2"/>
    </font>
    <font>
      <sz val="14"/>
      <name val=".VnArial"/>
      <family val="2"/>
    </font>
    <font>
      <sz val="10"/>
      <name val=" "/>
      <family val="1"/>
      <charset val="136"/>
    </font>
    <font>
      <sz val="14"/>
      <name val="뼻뮝"/>
      <family val="3"/>
      <charset val="129"/>
    </font>
    <font>
      <sz val="12"/>
      <name val="바탕체"/>
      <family val="3"/>
    </font>
    <font>
      <sz val="12"/>
      <name val="뼻뮝"/>
      <family val="1"/>
      <charset val="129"/>
    </font>
    <font>
      <sz val="10"/>
      <name val="명조"/>
      <family val="3"/>
      <charset val="129"/>
    </font>
    <font>
      <sz val="12"/>
      <name val="바탕체"/>
      <family val="1"/>
      <charset val="129"/>
    </font>
    <font>
      <sz val="10"/>
      <name val="굴림체"/>
      <family val="3"/>
      <charset val="129"/>
    </font>
    <font>
      <sz val="10"/>
      <name val="ＭＳ Ｐ明朝"/>
      <family val="1"/>
      <charset val="128"/>
    </font>
    <font>
      <sz val="14"/>
      <color rgb="FFFF0000"/>
      <name val="Times New Roman"/>
      <family val="1"/>
    </font>
    <font>
      <b/>
      <sz val="14"/>
      <color rgb="FFFF0000"/>
      <name val="Times New Roman"/>
      <family val="1"/>
    </font>
    <font>
      <b/>
      <i/>
      <sz val="14"/>
      <color rgb="FFFF0000"/>
      <name val="Times New Roman"/>
      <family val="1"/>
    </font>
    <font>
      <i/>
      <sz val="14"/>
      <color rgb="FFFF0000"/>
      <name val="Times New Roman"/>
      <family val="1"/>
    </font>
    <font>
      <b/>
      <sz val="12"/>
      <name val="Times New Roman"/>
      <family val="1"/>
    </font>
    <font>
      <i/>
      <sz val="12"/>
      <name val="Times New Roman"/>
      <family val="1"/>
    </font>
    <font>
      <b/>
      <i/>
      <sz val="12"/>
      <name val="Times New Roman"/>
      <family val="1"/>
    </font>
    <font>
      <i/>
      <sz val="12"/>
      <name val="Calibri"/>
      <family val="2"/>
      <scheme val="minor"/>
    </font>
    <font>
      <sz val="12"/>
      <color indexed="9"/>
      <name val="Times New Roman"/>
      <family val="1"/>
    </font>
    <font>
      <sz val="12"/>
      <color theme="1"/>
      <name val="Calibri"/>
      <family val="2"/>
      <scheme val="minor"/>
    </font>
    <font>
      <sz val="12"/>
      <color indexed="8"/>
      <name val="Calibri"/>
      <family val="2"/>
    </font>
    <font>
      <sz val="12"/>
      <color theme="1"/>
      <name val="Times New Roman"/>
      <family val="1"/>
    </font>
    <font>
      <i/>
      <sz val="12"/>
      <color theme="1"/>
      <name val="Times New Roman"/>
      <family val="1"/>
    </font>
    <font>
      <b/>
      <sz val="12"/>
      <color theme="1"/>
      <name val="Calibri"/>
      <family val="2"/>
      <scheme val="minor"/>
    </font>
    <font>
      <b/>
      <sz val="12"/>
      <color indexed="8"/>
      <name val="Calibri"/>
      <family val="2"/>
    </font>
    <font>
      <sz val="12"/>
      <name val="Calibri"/>
      <family val="2"/>
      <scheme val="minor"/>
    </font>
    <font>
      <b/>
      <sz val="12"/>
      <name val="Calibri"/>
      <family val="2"/>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64">
    <xf numFmtId="0" fontId="0" fillId="0" borderId="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2" fillId="0" borderId="0" applyFont="0" applyFill="0" applyBorder="0" applyAlignment="0" applyProtection="0"/>
    <xf numFmtId="0" fontId="14" fillId="0" borderId="0"/>
    <xf numFmtId="0" fontId="2" fillId="0" borderId="0"/>
    <xf numFmtId="0" fontId="2" fillId="0" borderId="0"/>
    <xf numFmtId="0" fontId="2" fillId="0" borderId="0"/>
    <xf numFmtId="0" fontId="13" fillId="0" borderId="0" applyNumberFormat="0" applyFill="0" applyBorder="0" applyProtection="0">
      <alignment vertical="top"/>
    </xf>
    <xf numFmtId="0" fontId="12" fillId="0" borderId="0"/>
    <xf numFmtId="0" fontId="1" fillId="0" borderId="0"/>
    <xf numFmtId="0" fontId="2" fillId="0" borderId="0"/>
    <xf numFmtId="9" fontId="2" fillId="0" borderId="0" applyFont="0" applyFill="0" applyBorder="0" applyAlignment="0" applyProtection="0"/>
    <xf numFmtId="0" fontId="12" fillId="0" borderId="0" applyNumberFormat="0" applyFill="0" applyBorder="0" applyAlignment="0" applyProtection="0"/>
    <xf numFmtId="3" fontId="16" fillId="0" borderId="1"/>
    <xf numFmtId="167" fontId="12" fillId="0" borderId="0" applyFont="0" applyFill="0" applyBorder="0" applyAlignment="0" applyProtection="0"/>
    <xf numFmtId="0" fontId="17" fillId="0" borderId="0" applyFont="0" applyFill="0" applyBorder="0" applyAlignment="0" applyProtection="0"/>
    <xf numFmtId="168" fontId="12" fillId="0" borderId="0" applyFont="0" applyFill="0" applyBorder="0" applyAlignment="0" applyProtection="0"/>
    <xf numFmtId="0" fontId="2" fillId="0" borderId="0" applyNumberFormat="0" applyFill="0" applyBorder="0" applyAlignment="0" applyProtection="0"/>
    <xf numFmtId="40" fontId="17" fillId="0" borderId="0" applyFont="0" applyFill="0" applyBorder="0" applyAlignment="0" applyProtection="0"/>
    <xf numFmtId="38" fontId="17" fillId="0" borderId="0" applyFont="0" applyFill="0" applyBorder="0" applyAlignment="0" applyProtection="0"/>
    <xf numFmtId="169" fontId="18" fillId="0" borderId="0" applyFont="0" applyFill="0" applyBorder="0" applyAlignment="0" applyProtection="0"/>
    <xf numFmtId="170" fontId="18" fillId="0" borderId="0" applyFont="0" applyFill="0" applyBorder="0" applyAlignment="0" applyProtection="0"/>
    <xf numFmtId="164" fontId="19" fillId="0" borderId="0" applyFont="0" applyFill="0" applyBorder="0" applyAlignment="0" applyProtection="0"/>
    <xf numFmtId="0" fontId="20"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1" fillId="0" borderId="0"/>
    <xf numFmtId="0" fontId="2" fillId="0" borderId="0" applyNumberFormat="0" applyFill="0" applyBorder="0" applyAlignment="0" applyProtection="0"/>
    <xf numFmtId="0" fontId="22" fillId="0" borderId="0"/>
    <xf numFmtId="0" fontId="23" fillId="0" borderId="0"/>
    <xf numFmtId="0" fontId="2" fillId="0" borderId="0"/>
    <xf numFmtId="0" fontId="24" fillId="0" borderId="0"/>
    <xf numFmtId="0" fontId="2" fillId="0" borderId="0"/>
    <xf numFmtId="3" fontId="16" fillId="0" borderId="1"/>
    <xf numFmtId="3" fontId="16" fillId="0" borderId="1"/>
    <xf numFmtId="0" fontId="25" fillId="2" borderId="0"/>
    <xf numFmtId="0" fontId="26" fillId="2" borderId="0"/>
    <xf numFmtId="0" fontId="27" fillId="2" borderId="0"/>
    <xf numFmtId="0" fontId="28" fillId="0" borderId="0">
      <alignment wrapText="1"/>
    </xf>
    <xf numFmtId="0" fontId="29" fillId="0" borderId="0"/>
    <xf numFmtId="171" fontId="30" fillId="0" borderId="0" applyFont="0" applyFill="0" applyBorder="0" applyAlignment="0" applyProtection="0"/>
    <xf numFmtId="0" fontId="31" fillId="0" borderId="0" applyFont="0" applyFill="0" applyBorder="0" applyAlignment="0" applyProtection="0"/>
    <xf numFmtId="172" fontId="30" fillId="0" borderId="0" applyFont="0" applyFill="0" applyBorder="0" applyAlignment="0" applyProtection="0"/>
    <xf numFmtId="0" fontId="31" fillId="0" borderId="0" applyFont="0" applyFill="0" applyBorder="0" applyAlignment="0" applyProtection="0"/>
    <xf numFmtId="173" fontId="30" fillId="0" borderId="0" applyFont="0" applyFill="0" applyBorder="0" applyAlignment="0" applyProtection="0"/>
    <xf numFmtId="0" fontId="31" fillId="0" borderId="0" applyFont="0" applyFill="0" applyBorder="0" applyAlignment="0" applyProtection="0"/>
    <xf numFmtId="174" fontId="30" fillId="0" borderId="0" applyFont="0" applyFill="0" applyBorder="0" applyAlignment="0" applyProtection="0"/>
    <xf numFmtId="0" fontId="31" fillId="0" borderId="0" applyFont="0" applyFill="0" applyBorder="0" applyAlignment="0" applyProtection="0"/>
    <xf numFmtId="0" fontId="31" fillId="0" borderId="0"/>
    <xf numFmtId="0" fontId="32" fillId="0" borderId="0"/>
    <xf numFmtId="0" fontId="31" fillId="0" borderId="0"/>
    <xf numFmtId="0" fontId="33" fillId="0" borderId="0"/>
    <xf numFmtId="0" fontId="34" fillId="0" borderId="0" applyFill="0" applyBorder="0" applyAlignment="0"/>
    <xf numFmtId="0" fontId="35" fillId="0" borderId="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applyFont="0" applyFill="0" applyBorder="0" applyAlignment="0" applyProtection="0"/>
    <xf numFmtId="165" fontId="1" fillId="0" borderId="0" applyFont="0" applyFill="0" applyBorder="0" applyAlignment="0" applyProtection="0"/>
    <xf numFmtId="0" fontId="1" fillId="0" borderId="0" applyFont="0" applyFill="0" applyBorder="0" applyAlignment="0" applyProtection="0"/>
    <xf numFmtId="165" fontId="1" fillId="0" borderId="0" applyFont="0" applyFill="0" applyBorder="0" applyAlignment="0" applyProtection="0"/>
    <xf numFmtId="3"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12" fillId="0" borderId="0" applyFont="0" applyFill="0" applyBorder="0" applyAlignment="0" applyProtection="0"/>
    <xf numFmtId="2" fontId="2" fillId="0" borderId="0" applyFont="0" applyFill="0" applyBorder="0" applyAlignment="0" applyProtection="0"/>
    <xf numFmtId="38" fontId="36" fillId="3" borderId="0" applyNumberFormat="0" applyBorder="0" applyAlignment="0" applyProtection="0"/>
    <xf numFmtId="0" fontId="37" fillId="0" borderId="0">
      <alignment horizontal="left"/>
    </xf>
    <xf numFmtId="0" fontId="38" fillId="0" borderId="16" applyNumberFormat="0" applyAlignment="0" applyProtection="0">
      <alignment horizontal="left" vertical="center"/>
    </xf>
    <xf numFmtId="0" fontId="38" fillId="0" borderId="15">
      <alignment horizontal="left" vertical="center"/>
    </xf>
    <xf numFmtId="179" fontId="39" fillId="0" borderId="0">
      <protection locked="0"/>
    </xf>
    <xf numFmtId="179" fontId="39" fillId="0" borderId="0">
      <protection locked="0"/>
    </xf>
    <xf numFmtId="10" fontId="36" fillId="3" borderId="1" applyNumberFormat="0" applyBorder="0" applyAlignment="0" applyProtection="0"/>
    <xf numFmtId="0" fontId="1" fillId="0" borderId="0"/>
    <xf numFmtId="0" fontId="1" fillId="0" borderId="0"/>
    <xf numFmtId="0" fontId="40" fillId="0" borderId="0"/>
    <xf numFmtId="38" fontId="23" fillId="0" borderId="0" applyFont="0" applyFill="0" applyBorder="0" applyAlignment="0" applyProtection="0"/>
    <xf numFmtId="4" fontId="41" fillId="0" borderId="0" applyFont="0" applyFill="0" applyBorder="0" applyAlignment="0" applyProtection="0"/>
    <xf numFmtId="38" fontId="23" fillId="0" borderId="0" applyFont="0" applyFill="0" applyBorder="0" applyAlignment="0" applyProtection="0"/>
    <xf numFmtId="40" fontId="23" fillId="0" borderId="0" applyFont="0" applyFill="0" applyBorder="0" applyAlignment="0" applyProtection="0"/>
    <xf numFmtId="0" fontId="42" fillId="0" borderId="17"/>
    <xf numFmtId="180" fontId="12" fillId="0" borderId="18"/>
    <xf numFmtId="181" fontId="23" fillId="0" borderId="0" applyFont="0" applyFill="0" applyBorder="0" applyAlignment="0" applyProtection="0"/>
    <xf numFmtId="182" fontId="43" fillId="0" borderId="0" applyFont="0" applyFill="0" applyBorder="0" applyAlignment="0" applyProtection="0"/>
    <xf numFmtId="0" fontId="40" fillId="0" borderId="0" applyNumberFormat="0" applyFont="0" applyFill="0" applyAlignment="0"/>
    <xf numFmtId="183" fontId="12" fillId="0" borderId="0"/>
    <xf numFmtId="0" fontId="44" fillId="0" borderId="0"/>
    <xf numFmtId="0" fontId="45" fillId="0" borderId="0"/>
    <xf numFmtId="0" fontId="45" fillId="0" borderId="0"/>
    <xf numFmtId="0" fontId="1" fillId="0" borderId="0"/>
    <xf numFmtId="0" fontId="1" fillId="0" borderId="0"/>
    <xf numFmtId="0" fontId="1" fillId="0" borderId="0"/>
    <xf numFmtId="0" fontId="46" fillId="0" borderId="0"/>
    <xf numFmtId="0" fontId="46" fillId="0" borderId="0" applyProtection="0"/>
    <xf numFmtId="0" fontId="46" fillId="0" borderId="0" applyProtection="0"/>
    <xf numFmtId="0" fontId="46" fillId="0" borderId="0" applyProtection="0"/>
    <xf numFmtId="0" fontId="46" fillId="0" borderId="0" applyProtection="0"/>
    <xf numFmtId="0" fontId="46" fillId="0" borderId="0" applyProtection="0"/>
    <xf numFmtId="0" fontId="47" fillId="0" borderId="0"/>
    <xf numFmtId="0" fontId="14" fillId="0" borderId="0"/>
    <xf numFmtId="0" fontId="14" fillId="0" borderId="0"/>
    <xf numFmtId="0" fontId="46"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41" fillId="3" borderId="0"/>
    <xf numFmtId="170" fontId="48" fillId="0" borderId="0" applyFont="0" applyFill="0" applyBorder="0" applyAlignment="0" applyProtection="0"/>
    <xf numFmtId="169" fontId="48" fillId="0" borderId="0" applyFont="0" applyFill="0" applyBorder="0" applyAlignment="0" applyProtection="0"/>
    <xf numFmtId="0" fontId="49" fillId="0" borderId="0" applyNumberFormat="0" applyFill="0" applyBorder="0" applyAlignment="0" applyProtection="0"/>
    <xf numFmtId="0" fontId="12" fillId="0" borderId="0" applyNumberFormat="0" applyFill="0" applyBorder="0" applyAlignment="0" applyProtection="0"/>
    <xf numFmtId="0" fontId="2" fillId="0" borderId="0" applyFont="0" applyFill="0" applyBorder="0" applyAlignment="0" applyProtection="0"/>
    <xf numFmtId="0" fontId="50" fillId="0" borderId="0"/>
    <xf numFmtId="10" fontId="2" fillId="0" borderId="0" applyFont="0" applyFill="0" applyBorder="0" applyAlignment="0" applyProtection="0"/>
    <xf numFmtId="0" fontId="12" fillId="0" borderId="0" applyNumberFormat="0" applyFill="0" applyBorder="0" applyAlignment="0" applyProtection="0"/>
    <xf numFmtId="0" fontId="12" fillId="0" borderId="5">
      <alignment horizontal="center"/>
    </xf>
    <xf numFmtId="0" fontId="29" fillId="0" borderId="0" applyNumberFormat="0" applyFill="0" applyBorder="0" applyAlignment="0" applyProtection="0"/>
    <xf numFmtId="0" fontId="42" fillId="0" borderId="0"/>
    <xf numFmtId="184" fontId="49" fillId="0" borderId="10">
      <alignment horizontal="right" vertical="center"/>
    </xf>
    <xf numFmtId="185" fontId="49" fillId="0" borderId="10">
      <alignment horizontal="center"/>
    </xf>
    <xf numFmtId="0" fontId="49" fillId="0" borderId="0" applyNumberFormat="0" applyFill="0" applyBorder="0" applyAlignment="0" applyProtection="0"/>
    <xf numFmtId="0" fontId="2" fillId="0" borderId="0" applyNumberFormat="0" applyFill="0" applyBorder="0" applyAlignment="0" applyProtection="0"/>
    <xf numFmtId="186" fontId="51" fillId="0" borderId="0" applyFont="0" applyFill="0" applyBorder="0" applyAlignment="0" applyProtection="0"/>
    <xf numFmtId="187" fontId="43" fillId="0" borderId="0" applyFont="0" applyFill="0" applyBorder="0" applyAlignment="0" applyProtection="0"/>
    <xf numFmtId="188" fontId="49" fillId="0" borderId="0"/>
    <xf numFmtId="189" fontId="49" fillId="0" borderId="1"/>
    <xf numFmtId="190" fontId="2" fillId="0" borderId="0" applyFont="0" applyFill="0" applyBorder="0" applyAlignment="0" applyProtection="0"/>
    <xf numFmtId="191" fontId="2" fillId="0" borderId="0" applyFont="0" applyFill="0" applyBorder="0" applyAlignment="0" applyProtection="0"/>
    <xf numFmtId="0" fontId="52" fillId="0" borderId="0" applyNumberForma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44" fillId="0" borderId="0">
      <alignment vertical="center"/>
    </xf>
    <xf numFmtId="40" fontId="54" fillId="0" borderId="0" applyFont="0" applyFill="0" applyBorder="0" applyAlignment="0" applyProtection="0"/>
    <xf numFmtId="38" fontId="54"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9" fontId="55" fillId="0" borderId="0" applyFont="0" applyFill="0" applyBorder="0" applyAlignment="0" applyProtection="0"/>
    <xf numFmtId="0" fontId="56" fillId="0" borderId="0"/>
    <xf numFmtId="0" fontId="57" fillId="0" borderId="19"/>
    <xf numFmtId="0" fontId="58" fillId="0" borderId="0" applyFont="0" applyFill="0" applyBorder="0" applyAlignment="0" applyProtection="0"/>
    <xf numFmtId="0" fontId="58" fillId="0" borderId="0" applyFont="0" applyFill="0" applyBorder="0" applyAlignment="0" applyProtection="0"/>
    <xf numFmtId="192" fontId="58" fillId="0" borderId="0" applyFont="0" applyFill="0" applyBorder="0" applyAlignment="0" applyProtection="0"/>
    <xf numFmtId="193" fontId="58" fillId="0" borderId="0" applyFont="0" applyFill="0" applyBorder="0" applyAlignment="0" applyProtection="0"/>
    <xf numFmtId="0" fontId="59" fillId="0" borderId="0"/>
    <xf numFmtId="0" fontId="40" fillId="0" borderId="0"/>
    <xf numFmtId="169" fontId="46" fillId="0" borderId="0" applyFont="0" applyFill="0" applyBorder="0" applyAlignment="0" applyProtection="0"/>
    <xf numFmtId="170" fontId="46" fillId="0" borderId="0" applyFont="0" applyFill="0" applyBorder="0" applyAlignment="0" applyProtection="0"/>
    <xf numFmtId="41" fontId="2" fillId="0" borderId="0" applyFont="0" applyFill="0" applyBorder="0" applyAlignment="0" applyProtection="0"/>
    <xf numFmtId="0" fontId="60" fillId="0" borderId="0"/>
    <xf numFmtId="194" fontId="46" fillId="0" borderId="0" applyFont="0" applyFill="0" applyBorder="0" applyAlignment="0" applyProtection="0"/>
    <xf numFmtId="195" fontId="19" fillId="0" borderId="0" applyFont="0" applyFill="0" applyBorder="0" applyAlignment="0" applyProtection="0"/>
    <xf numFmtId="196" fontId="46" fillId="0" borderId="0" applyFont="0" applyFill="0" applyBorder="0" applyAlignment="0" applyProtection="0"/>
    <xf numFmtId="170" fontId="23" fillId="0" borderId="0" applyNumberFormat="0" applyFont="0" applyFill="0" applyBorder="0" applyAlignment="0" applyProtection="0"/>
    <xf numFmtId="0" fontId="14" fillId="0" borderId="0"/>
    <xf numFmtId="0" fontId="45" fillId="0" borderId="0"/>
    <xf numFmtId="0" fontId="2" fillId="0" borderId="0"/>
    <xf numFmtId="165" fontId="14" fillId="0" borderId="0" applyFont="0" applyFill="0" applyBorder="0" applyAlignment="0" applyProtection="0"/>
  </cellStyleXfs>
  <cellXfs count="278">
    <xf numFmtId="0" fontId="0" fillId="0" borderId="0" xfId="0"/>
    <xf numFmtId="1" fontId="3" fillId="0" borderId="0" xfId="12" applyNumberFormat="1" applyFont="1" applyAlignment="1">
      <alignment vertical="center"/>
    </xf>
    <xf numFmtId="1" fontId="4" fillId="0" borderId="0" xfId="12" applyNumberFormat="1" applyFont="1" applyAlignment="1">
      <alignment vertical="center"/>
    </xf>
    <xf numFmtId="1" fontId="5" fillId="0" borderId="0" xfId="12" applyNumberFormat="1" applyFont="1" applyAlignment="1">
      <alignment vertical="center"/>
    </xf>
    <xf numFmtId="1" fontId="7" fillId="0" borderId="0" xfId="12" applyNumberFormat="1" applyFont="1" applyAlignment="1">
      <alignment vertical="center"/>
    </xf>
    <xf numFmtId="1" fontId="8" fillId="0" borderId="0" xfId="12" applyNumberFormat="1" applyFont="1" applyAlignment="1">
      <alignment vertical="center"/>
    </xf>
    <xf numFmtId="3" fontId="7" fillId="0" borderId="0" xfId="12" applyNumberFormat="1" applyFont="1" applyAlignment="1">
      <alignment horizontal="center" vertical="center" wrapText="1"/>
    </xf>
    <xf numFmtId="3" fontId="7" fillId="0" borderId="1" xfId="12" quotePrefix="1" applyNumberFormat="1" applyFont="1" applyBorder="1" applyAlignment="1">
      <alignment horizontal="center" vertical="center" wrapText="1"/>
    </xf>
    <xf numFmtId="3" fontId="7" fillId="0" borderId="0" xfId="12" applyNumberFormat="1" applyFont="1" applyAlignment="1">
      <alignment vertical="center" wrapText="1"/>
    </xf>
    <xf numFmtId="1" fontId="7" fillId="0" borderId="0" xfId="12" applyNumberFormat="1" applyFont="1" applyAlignment="1">
      <alignment vertical="center" wrapText="1"/>
    </xf>
    <xf numFmtId="1" fontId="7" fillId="0" borderId="0" xfId="12" applyNumberFormat="1" applyFont="1" applyAlignment="1">
      <alignment horizontal="center" vertical="center" wrapText="1"/>
    </xf>
    <xf numFmtId="1" fontId="7" fillId="0" borderId="0" xfId="12" applyNumberFormat="1" applyFont="1" applyAlignment="1">
      <alignment horizontal="right" vertical="center"/>
    </xf>
    <xf numFmtId="1" fontId="7" fillId="0" borderId="0" xfId="12" applyNumberFormat="1" applyFont="1" applyAlignment="1">
      <alignment horizontal="center" vertical="center"/>
    </xf>
    <xf numFmtId="1" fontId="7" fillId="0" borderId="0" xfId="12" applyNumberFormat="1" applyFont="1" applyAlignment="1">
      <alignment horizontal="left" vertical="center" wrapText="1"/>
    </xf>
    <xf numFmtId="49" fontId="7" fillId="0" borderId="1" xfId="12" quotePrefix="1" applyNumberFormat="1" applyFont="1" applyBorder="1" applyAlignment="1">
      <alignment horizontal="center" vertical="center" wrapText="1"/>
    </xf>
    <xf numFmtId="49" fontId="7" fillId="0" borderId="0" xfId="12" applyNumberFormat="1" applyFont="1" applyAlignment="1">
      <alignment horizontal="center" vertical="center"/>
    </xf>
    <xf numFmtId="49" fontId="7" fillId="0" borderId="0" xfId="12" applyNumberFormat="1" applyFont="1" applyAlignment="1">
      <alignment vertical="center"/>
    </xf>
    <xf numFmtId="3" fontId="4" fillId="0" borderId="0" xfId="12" applyNumberFormat="1" applyFont="1" applyAlignment="1">
      <alignment vertical="center" wrapText="1"/>
    </xf>
    <xf numFmtId="3" fontId="4" fillId="0" borderId="1" xfId="12" quotePrefix="1" applyNumberFormat="1" applyFont="1" applyBorder="1" applyAlignment="1">
      <alignment horizontal="center" vertical="center" wrapText="1"/>
    </xf>
    <xf numFmtId="3" fontId="4" fillId="0" borderId="1" xfId="12" applyNumberFormat="1" applyFont="1" applyBorder="1" applyAlignment="1">
      <alignment horizontal="center" vertical="center" wrapText="1"/>
    </xf>
    <xf numFmtId="1" fontId="4" fillId="0" borderId="1" xfId="12" applyNumberFormat="1" applyFont="1" applyBorder="1" applyAlignment="1">
      <alignment horizontal="left" vertical="center" wrapText="1"/>
    </xf>
    <xf numFmtId="1" fontId="7" fillId="0" borderId="1" xfId="12" applyNumberFormat="1" applyFont="1" applyBorder="1" applyAlignment="1">
      <alignment horizontal="center" vertical="center" wrapText="1"/>
    </xf>
    <xf numFmtId="1" fontId="7" fillId="0" borderId="1" xfId="12" applyNumberFormat="1" applyFont="1" applyBorder="1" applyAlignment="1">
      <alignment horizontal="right" vertical="center"/>
    </xf>
    <xf numFmtId="1" fontId="7" fillId="0" borderId="1" xfId="12" applyNumberFormat="1" applyFont="1" applyBorder="1" applyAlignment="1">
      <alignment vertical="center" wrapText="1"/>
    </xf>
    <xf numFmtId="1" fontId="7" fillId="0" borderId="1" xfId="12" quotePrefix="1" applyNumberFormat="1" applyFont="1" applyBorder="1" applyAlignment="1">
      <alignment vertical="center" wrapText="1"/>
    </xf>
    <xf numFmtId="0" fontId="7" fillId="0" borderId="1" xfId="12" applyFont="1" applyBorder="1" applyAlignment="1">
      <alignment horizontal="center" vertical="center" wrapText="1"/>
    </xf>
    <xf numFmtId="49" fontId="4" fillId="0" borderId="1" xfId="12" applyNumberFormat="1" applyFont="1" applyBorder="1" applyAlignment="1">
      <alignment horizontal="center" vertical="center"/>
    </xf>
    <xf numFmtId="1" fontId="4" fillId="0" borderId="1" xfId="12" applyNumberFormat="1" applyFont="1" applyBorder="1" applyAlignment="1">
      <alignment vertical="center" wrapText="1"/>
    </xf>
    <xf numFmtId="1" fontId="4" fillId="0" borderId="1" xfId="12" applyNumberFormat="1" applyFont="1" applyBorder="1" applyAlignment="1">
      <alignment horizontal="center" vertical="center" wrapText="1"/>
    </xf>
    <xf numFmtId="1" fontId="4" fillId="0" borderId="1" xfId="12" applyNumberFormat="1" applyFont="1" applyBorder="1" applyAlignment="1">
      <alignment horizontal="right" vertical="center"/>
    </xf>
    <xf numFmtId="49" fontId="5" fillId="0" borderId="1" xfId="12" applyNumberFormat="1" applyFont="1" applyBorder="1" applyAlignment="1">
      <alignment horizontal="center" vertical="center"/>
    </xf>
    <xf numFmtId="1" fontId="5" fillId="0" borderId="1" xfId="12" applyNumberFormat="1" applyFont="1" applyBorder="1" applyAlignment="1">
      <alignment vertical="center" wrapText="1"/>
    </xf>
    <xf numFmtId="1" fontId="5" fillId="0" borderId="1" xfId="12" applyNumberFormat="1" applyFont="1" applyBorder="1" applyAlignment="1">
      <alignment horizontal="center" vertical="center" wrapText="1"/>
    </xf>
    <xf numFmtId="1" fontId="5" fillId="0" borderId="1" xfId="12" applyNumberFormat="1" applyFont="1" applyBorder="1" applyAlignment="1">
      <alignment horizontal="right" vertical="center"/>
    </xf>
    <xf numFmtId="49" fontId="7" fillId="0" borderId="1" xfId="12" applyNumberFormat="1" applyFont="1" applyBorder="1" applyAlignment="1">
      <alignment horizontal="center" vertical="center"/>
    </xf>
    <xf numFmtId="3" fontId="4" fillId="0" borderId="1" xfId="12" applyNumberFormat="1" applyFont="1" applyBorder="1" applyAlignment="1">
      <alignment horizontal="left" vertical="center" wrapText="1"/>
    </xf>
    <xf numFmtId="1" fontId="3" fillId="0" borderId="1" xfId="12" applyNumberFormat="1" applyFont="1" applyBorder="1" applyAlignment="1">
      <alignment horizontal="center" vertical="center" wrapText="1"/>
    </xf>
    <xf numFmtId="1" fontId="3" fillId="0" borderId="1" xfId="12" applyNumberFormat="1" applyFont="1" applyBorder="1" applyAlignment="1">
      <alignment horizontal="right" vertical="center"/>
    </xf>
    <xf numFmtId="49" fontId="4" fillId="0" borderId="0" xfId="12" applyNumberFormat="1" applyFont="1" applyAlignment="1">
      <alignment vertical="center"/>
    </xf>
    <xf numFmtId="1" fontId="4" fillId="0" borderId="0" xfId="12" applyNumberFormat="1" applyFont="1" applyAlignment="1">
      <alignment horizontal="right" vertical="center"/>
    </xf>
    <xf numFmtId="1" fontId="7" fillId="0" borderId="1" xfId="12" applyNumberFormat="1" applyFont="1" applyBorder="1" applyAlignment="1">
      <alignment vertical="center"/>
    </xf>
    <xf numFmtId="1" fontId="6" fillId="0" borderId="0" xfId="12" applyNumberFormat="1" applyFont="1" applyAlignment="1">
      <alignment vertical="center"/>
    </xf>
    <xf numFmtId="1" fontId="4" fillId="0" borderId="1" xfId="12" quotePrefix="1" applyNumberFormat="1" applyFont="1" applyBorder="1" applyAlignment="1">
      <alignment horizontal="center" vertical="center"/>
    </xf>
    <xf numFmtId="3" fontId="61" fillId="0" borderId="1" xfId="12" quotePrefix="1" applyNumberFormat="1" applyFont="1" applyBorder="1" applyAlignment="1">
      <alignment horizontal="center" vertical="center" wrapText="1"/>
    </xf>
    <xf numFmtId="1" fontId="62" fillId="0" borderId="1" xfId="12" applyNumberFormat="1" applyFont="1" applyBorder="1" applyAlignment="1">
      <alignment horizontal="right" vertical="center"/>
    </xf>
    <xf numFmtId="1" fontId="63" fillId="0" borderId="1" xfId="12" applyNumberFormat="1" applyFont="1" applyBorder="1" applyAlignment="1">
      <alignment horizontal="right" vertical="center"/>
    </xf>
    <xf numFmtId="1" fontId="61" fillId="0" borderId="1" xfId="12" applyNumberFormat="1" applyFont="1" applyBorder="1" applyAlignment="1">
      <alignment horizontal="right" vertical="center"/>
    </xf>
    <xf numFmtId="1" fontId="61" fillId="0" borderId="0" xfId="12" applyNumberFormat="1" applyFont="1" applyAlignment="1">
      <alignment horizontal="right" vertical="center"/>
    </xf>
    <xf numFmtId="1" fontId="61" fillId="0" borderId="0" xfId="12" applyNumberFormat="1" applyFont="1" applyAlignment="1">
      <alignment vertical="center"/>
    </xf>
    <xf numFmtId="3" fontId="7" fillId="0" borderId="1" xfId="12" applyNumberFormat="1" applyFont="1" applyBorder="1" applyAlignment="1">
      <alignment horizontal="center" vertical="center" wrapText="1"/>
    </xf>
    <xf numFmtId="3" fontId="62" fillId="0" borderId="1" xfId="12" quotePrefix="1" applyNumberFormat="1" applyFont="1" applyBorder="1" applyAlignment="1">
      <alignment horizontal="center" vertical="center" wrapText="1"/>
    </xf>
    <xf numFmtId="1" fontId="64" fillId="0" borderId="1" xfId="12" applyNumberFormat="1" applyFont="1" applyBorder="1" applyAlignment="1">
      <alignment horizontal="right" vertical="center"/>
    </xf>
    <xf numFmtId="3" fontId="3" fillId="0" borderId="0" xfId="12" applyNumberFormat="1" applyFont="1" applyAlignment="1">
      <alignment horizontal="center" vertical="center" wrapText="1"/>
    </xf>
    <xf numFmtId="0" fontId="44" fillId="0" borderId="0" xfId="0" applyFont="1" applyAlignment="1">
      <alignment vertical="center" wrapText="1" readingOrder="1"/>
    </xf>
    <xf numFmtId="0" fontId="44"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6" fillId="0" borderId="0" xfId="0" applyFont="1" applyAlignment="1">
      <alignment horizontal="center" vertical="center" wrapText="1"/>
    </xf>
    <xf numFmtId="0" fontId="44" fillId="0" borderId="1" xfId="0" applyFont="1" applyBorder="1" applyAlignment="1">
      <alignment horizontal="center" vertical="center" wrapText="1"/>
    </xf>
    <xf numFmtId="0" fontId="44" fillId="0" borderId="0" xfId="0" applyFont="1" applyAlignment="1">
      <alignment horizontal="center" vertical="center" wrapText="1"/>
    </xf>
    <xf numFmtId="0" fontId="44" fillId="0" borderId="18" xfId="0" quotePrefix="1" applyFont="1" applyBorder="1" applyAlignment="1">
      <alignment horizontal="center" vertical="center" wrapText="1"/>
    </xf>
    <xf numFmtId="0" fontId="44" fillId="0" borderId="20" xfId="0" applyFont="1" applyBorder="1" applyAlignment="1">
      <alignment horizontal="center" vertical="center" wrapText="1"/>
    </xf>
    <xf numFmtId="0" fontId="65" fillId="0" borderId="20" xfId="0" applyFont="1" applyBorder="1" applyAlignment="1">
      <alignment horizontal="center" vertical="center" wrapText="1"/>
    </xf>
    <xf numFmtId="3" fontId="65" fillId="0" borderId="20" xfId="0" applyNumberFormat="1" applyFont="1" applyBorder="1" applyAlignment="1">
      <alignment horizontal="right" vertical="center" wrapText="1"/>
    </xf>
    <xf numFmtId="0" fontId="65" fillId="0" borderId="20" xfId="0" applyFont="1" applyBorder="1" applyAlignment="1">
      <alignment horizontal="left" vertical="center" wrapText="1"/>
    </xf>
    <xf numFmtId="49" fontId="65" fillId="0" borderId="20" xfId="0" applyNumberFormat="1" applyFont="1" applyBorder="1" applyAlignment="1">
      <alignment vertical="center" wrapText="1"/>
    </xf>
    <xf numFmtId="0" fontId="65" fillId="0" borderId="0" xfId="0" applyFont="1"/>
    <xf numFmtId="49" fontId="44" fillId="0" borderId="20" xfId="0" applyNumberFormat="1" applyFont="1" applyBorder="1" applyAlignment="1">
      <alignment vertical="center" wrapText="1"/>
    </xf>
    <xf numFmtId="3" fontId="44" fillId="0" borderId="20" xfId="0" applyNumberFormat="1" applyFont="1" applyBorder="1" applyAlignment="1">
      <alignment horizontal="right" vertical="center" wrapText="1"/>
    </xf>
    <xf numFmtId="0" fontId="44" fillId="0" borderId="20" xfId="0" quotePrefix="1" applyFont="1" applyBorder="1" applyAlignment="1">
      <alignment horizontal="center" vertical="center" wrapText="1"/>
    </xf>
    <xf numFmtId="49" fontId="44" fillId="0" borderId="20" xfId="0" quotePrefix="1" applyNumberFormat="1" applyFont="1" applyBorder="1" applyAlignment="1">
      <alignment vertical="center" wrapText="1"/>
    </xf>
    <xf numFmtId="0" fontId="67" fillId="0" borderId="0" xfId="0" applyFont="1" applyAlignment="1">
      <alignment vertical="center" wrapText="1"/>
    </xf>
    <xf numFmtId="3" fontId="44" fillId="0" borderId="20" xfId="0" quotePrefix="1" applyNumberFormat="1" applyFont="1" applyBorder="1" applyAlignment="1">
      <alignment vertical="center" wrapText="1"/>
    </xf>
    <xf numFmtId="0" fontId="44" fillId="0" borderId="21" xfId="0" applyFont="1" applyBorder="1" applyAlignment="1">
      <alignment horizontal="center" vertical="center" wrapText="1"/>
    </xf>
    <xf numFmtId="0" fontId="44" fillId="0" borderId="21" xfId="0" applyFont="1" applyBorder="1" applyAlignment="1">
      <alignment vertical="center" wrapText="1"/>
    </xf>
    <xf numFmtId="0" fontId="66" fillId="0" borderId="20" xfId="0" quotePrefix="1" applyFont="1" applyBorder="1" applyAlignment="1">
      <alignment horizontal="center" vertical="center" wrapText="1"/>
    </xf>
    <xf numFmtId="49" fontId="66" fillId="0" borderId="20" xfId="0" quotePrefix="1" applyNumberFormat="1" applyFont="1" applyBorder="1" applyAlignment="1">
      <alignment vertical="center" wrapText="1"/>
    </xf>
    <xf numFmtId="3" fontId="66" fillId="0" borderId="20" xfId="0" applyNumberFormat="1" applyFont="1" applyBorder="1" applyAlignment="1">
      <alignment horizontal="right" vertical="center" wrapText="1"/>
    </xf>
    <xf numFmtId="0" fontId="66" fillId="0" borderId="0" xfId="0" applyFont="1" applyAlignment="1">
      <alignment vertical="center" wrapText="1"/>
    </xf>
    <xf numFmtId="0" fontId="68" fillId="0" borderId="0" xfId="0" applyFont="1"/>
    <xf numFmtId="0" fontId="44" fillId="0" borderId="0" xfId="0" applyFont="1" applyAlignment="1">
      <alignment horizontal="left" vertical="center" wrapText="1"/>
    </xf>
    <xf numFmtId="49" fontId="65" fillId="0" borderId="0" xfId="12" applyNumberFormat="1" applyFont="1" applyAlignment="1">
      <alignment vertical="center"/>
    </xf>
    <xf numFmtId="1" fontId="67" fillId="0" borderId="0" xfId="12" applyNumberFormat="1" applyFont="1" applyAlignment="1">
      <alignment vertical="center"/>
    </xf>
    <xf numFmtId="1" fontId="65" fillId="0" borderId="0" xfId="12" applyNumberFormat="1" applyFont="1" applyAlignment="1">
      <alignment vertical="center"/>
    </xf>
    <xf numFmtId="1" fontId="65" fillId="0" borderId="0" xfId="12" applyNumberFormat="1" applyFont="1" applyAlignment="1">
      <alignment horizontal="right" vertical="center"/>
    </xf>
    <xf numFmtId="1" fontId="44" fillId="0" borderId="0" xfId="12" applyNumberFormat="1" applyFont="1" applyAlignment="1">
      <alignment horizontal="right" vertical="center"/>
    </xf>
    <xf numFmtId="1" fontId="66" fillId="0" borderId="0" xfId="12" applyNumberFormat="1" applyFont="1" applyAlignment="1">
      <alignment vertical="center"/>
    </xf>
    <xf numFmtId="1" fontId="44" fillId="0" borderId="0" xfId="12" applyNumberFormat="1" applyFont="1" applyAlignment="1">
      <alignment vertical="center"/>
    </xf>
    <xf numFmtId="1" fontId="69" fillId="0" borderId="0" xfId="12" applyNumberFormat="1" applyFont="1" applyAlignment="1">
      <alignment vertical="center"/>
    </xf>
    <xf numFmtId="3" fontId="44" fillId="0" borderId="0" xfId="12" applyNumberFormat="1" applyFont="1" applyAlignment="1">
      <alignment horizontal="center" vertical="center" wrapText="1"/>
    </xf>
    <xf numFmtId="49" fontId="44" fillId="0" borderId="1" xfId="12" quotePrefix="1" applyNumberFormat="1" applyFont="1" applyBorder="1" applyAlignment="1">
      <alignment horizontal="center" vertical="center" wrapText="1"/>
    </xf>
    <xf numFmtId="3" fontId="65" fillId="0" borderId="1" xfId="12" applyNumberFormat="1" applyFont="1" applyBorder="1" applyAlignment="1">
      <alignment horizontal="center" vertical="center" wrapText="1"/>
    </xf>
    <xf numFmtId="3" fontId="44" fillId="0" borderId="1" xfId="12" quotePrefix="1" applyNumberFormat="1" applyFont="1" applyBorder="1" applyAlignment="1">
      <alignment horizontal="center" vertical="center" wrapText="1"/>
    </xf>
    <xf numFmtId="3" fontId="44" fillId="0" borderId="0" xfId="12" applyNumberFormat="1" applyFont="1" applyAlignment="1">
      <alignment vertical="center" wrapText="1"/>
    </xf>
    <xf numFmtId="49" fontId="65" fillId="0" borderId="1" xfId="12" applyNumberFormat="1" applyFont="1" applyBorder="1" applyAlignment="1">
      <alignment horizontal="center" vertical="center"/>
    </xf>
    <xf numFmtId="1" fontId="65" fillId="0" borderId="1" xfId="12" applyNumberFormat="1" applyFont="1" applyBorder="1" applyAlignment="1">
      <alignment vertical="center" wrapText="1"/>
    </xf>
    <xf numFmtId="1" fontId="44" fillId="0" borderId="1" xfId="12" applyNumberFormat="1" applyFont="1" applyBorder="1" applyAlignment="1">
      <alignment horizontal="center" vertical="center" wrapText="1"/>
    </xf>
    <xf numFmtId="1" fontId="44" fillId="0" borderId="1" xfId="12" applyNumberFormat="1" applyFont="1" applyBorder="1" applyAlignment="1">
      <alignment horizontal="right" vertical="center"/>
    </xf>
    <xf numFmtId="49" fontId="67" fillId="0" borderId="1" xfId="12" applyNumberFormat="1" applyFont="1" applyBorder="1" applyAlignment="1">
      <alignment horizontal="center" vertical="center"/>
    </xf>
    <xf numFmtId="1" fontId="67" fillId="0" borderId="1" xfId="12" applyNumberFormat="1" applyFont="1" applyBorder="1" applyAlignment="1">
      <alignment vertical="center" wrapText="1"/>
    </xf>
    <xf numFmtId="49" fontId="44" fillId="0" borderId="1" xfId="12" applyNumberFormat="1" applyFont="1" applyBorder="1" applyAlignment="1">
      <alignment horizontal="center" vertical="center"/>
    </xf>
    <xf numFmtId="1" fontId="44" fillId="0" borderId="1" xfId="12" applyNumberFormat="1" applyFont="1" applyBorder="1" applyAlignment="1">
      <alignment vertical="center" wrapText="1"/>
    </xf>
    <xf numFmtId="1" fontId="44" fillId="0" borderId="1" xfId="12" quotePrefix="1" applyNumberFormat="1" applyFont="1" applyBorder="1" applyAlignment="1">
      <alignment vertical="center" wrapText="1"/>
    </xf>
    <xf numFmtId="1" fontId="65" fillId="0" borderId="1" xfId="12" applyNumberFormat="1" applyFont="1" applyBorder="1" applyAlignment="1">
      <alignment horizontal="center" vertical="center" wrapText="1"/>
    </xf>
    <xf numFmtId="1" fontId="65" fillId="0" borderId="1" xfId="12" applyNumberFormat="1" applyFont="1" applyBorder="1" applyAlignment="1">
      <alignment horizontal="right" vertical="center"/>
    </xf>
    <xf numFmtId="49" fontId="44" fillId="0" borderId="0" xfId="12" applyNumberFormat="1" applyFont="1" applyAlignment="1">
      <alignment horizontal="center" vertical="center"/>
    </xf>
    <xf numFmtId="1" fontId="44" fillId="0" borderId="0" xfId="12" applyNumberFormat="1" applyFont="1" applyAlignment="1">
      <alignment vertical="center" wrapText="1"/>
    </xf>
    <xf numFmtId="1" fontId="44" fillId="0" borderId="0" xfId="12" applyNumberFormat="1" applyFont="1" applyAlignment="1">
      <alignment horizontal="center" vertical="center" wrapText="1"/>
    </xf>
    <xf numFmtId="1" fontId="44" fillId="0" borderId="0" xfId="12" applyNumberFormat="1" applyFont="1" applyAlignment="1">
      <alignment horizontal="left" vertical="center" wrapText="1"/>
    </xf>
    <xf numFmtId="49" fontId="44" fillId="0" borderId="0" xfId="12" applyNumberFormat="1" applyFont="1" applyAlignment="1">
      <alignment vertical="center"/>
    </xf>
    <xf numFmtId="1" fontId="65" fillId="0" borderId="1" xfId="12" applyNumberFormat="1" applyFont="1" applyBorder="1" applyAlignment="1">
      <alignment horizontal="center" vertical="center"/>
    </xf>
    <xf numFmtId="1" fontId="65" fillId="0" borderId="1" xfId="12" applyNumberFormat="1" applyFont="1" applyBorder="1" applyAlignment="1">
      <alignment horizontal="left" vertical="center" wrapText="1"/>
    </xf>
    <xf numFmtId="49" fontId="66" fillId="0" borderId="1" xfId="12" quotePrefix="1" applyNumberFormat="1" applyFont="1" applyBorder="1" applyAlignment="1">
      <alignment horizontal="center" vertical="center" wrapText="1"/>
    </xf>
    <xf numFmtId="3" fontId="66" fillId="0" borderId="1" xfId="12" quotePrefix="1" applyNumberFormat="1" applyFont="1" applyBorder="1" applyAlignment="1">
      <alignment horizontal="center" vertical="center" wrapText="1"/>
    </xf>
    <xf numFmtId="3" fontId="66" fillId="0" borderId="0" xfId="12" applyNumberFormat="1" applyFont="1" applyAlignment="1">
      <alignment vertical="center" wrapText="1"/>
    </xf>
    <xf numFmtId="1" fontId="66" fillId="0" borderId="1" xfId="12" applyNumberFormat="1" applyFont="1" applyBorder="1" applyAlignment="1">
      <alignment horizontal="center" vertical="center" wrapText="1"/>
    </xf>
    <xf numFmtId="1" fontId="66" fillId="0" borderId="1" xfId="12" applyNumberFormat="1" applyFont="1" applyBorder="1" applyAlignment="1">
      <alignment horizontal="right" vertical="center"/>
    </xf>
    <xf numFmtId="3" fontId="44" fillId="0" borderId="1" xfId="162" applyNumberFormat="1" applyFont="1" applyBorder="1" applyAlignment="1">
      <alignment horizontal="center" vertical="center" wrapText="1"/>
    </xf>
    <xf numFmtId="3" fontId="44" fillId="0" borderId="1" xfId="0" applyNumberFormat="1" applyFont="1" applyBorder="1" applyAlignment="1">
      <alignment vertical="center" wrapText="1"/>
    </xf>
    <xf numFmtId="0" fontId="44" fillId="0" borderId="1" xfId="0" applyFont="1" applyBorder="1" applyAlignment="1">
      <alignment horizontal="left" vertical="center" wrapText="1"/>
    </xf>
    <xf numFmtId="3" fontId="65" fillId="0" borderId="1" xfId="12" quotePrefix="1" applyNumberFormat="1" applyFont="1" applyBorder="1" applyAlignment="1">
      <alignment horizontal="right" vertical="center" wrapText="1"/>
    </xf>
    <xf numFmtId="3" fontId="44" fillId="0" borderId="1" xfId="0" applyNumberFormat="1" applyFont="1" applyBorder="1" applyAlignment="1">
      <alignment horizontal="center" vertical="center" wrapText="1"/>
    </xf>
    <xf numFmtId="49" fontId="65" fillId="0" borderId="1" xfId="12" applyNumberFormat="1" applyFont="1" applyBorder="1" applyAlignment="1">
      <alignment horizontal="center" vertical="center" wrapText="1"/>
    </xf>
    <xf numFmtId="198" fontId="44" fillId="0" borderId="1" xfId="163" quotePrefix="1" applyNumberFormat="1" applyFont="1" applyBorder="1" applyAlignment="1">
      <alignment horizontal="center" vertical="center" wrapText="1"/>
    </xf>
    <xf numFmtId="1" fontId="67" fillId="0" borderId="0" xfId="12" applyNumberFormat="1" applyFont="1" applyAlignment="1">
      <alignment horizontal="right" vertical="center"/>
    </xf>
    <xf numFmtId="3" fontId="66" fillId="0" borderId="1" xfId="12" quotePrefix="1" applyNumberFormat="1" applyFont="1" applyBorder="1" applyAlignment="1">
      <alignment horizontal="right" vertical="center" wrapText="1"/>
    </xf>
    <xf numFmtId="197" fontId="44" fillId="0" borderId="0" xfId="0" applyNumberFormat="1" applyFont="1" applyAlignment="1">
      <alignment vertical="center" wrapText="1"/>
    </xf>
    <xf numFmtId="0" fontId="65" fillId="0" borderId="1" xfId="0" applyFont="1" applyBorder="1" applyAlignment="1">
      <alignment horizontal="center" vertical="center" wrapText="1"/>
    </xf>
    <xf numFmtId="0" fontId="65" fillId="0" borderId="1" xfId="8" applyFont="1" applyBorder="1" applyAlignment="1">
      <alignment horizontal="center" vertical="center" wrapText="1"/>
    </xf>
    <xf numFmtId="0" fontId="65" fillId="0" borderId="1" xfId="0" applyFont="1" applyBorder="1" applyAlignment="1">
      <alignment horizontal="left" vertical="center" wrapText="1"/>
    </xf>
    <xf numFmtId="3" fontId="65" fillId="0" borderId="1" xfId="0" applyNumberFormat="1" applyFont="1" applyBorder="1" applyAlignment="1" applyProtection="1">
      <alignment vertical="center" wrapText="1"/>
      <protection hidden="1"/>
    </xf>
    <xf numFmtId="3" fontId="65" fillId="0" borderId="1" xfId="0" applyNumberFormat="1" applyFont="1" applyBorder="1" applyAlignment="1">
      <alignment horizontal="center" vertical="center" wrapText="1"/>
    </xf>
    <xf numFmtId="0" fontId="72" fillId="0" borderId="1" xfId="6" applyFont="1" applyBorder="1" applyAlignment="1" applyProtection="1">
      <alignment horizontal="center" vertical="center" wrapText="1"/>
      <protection hidden="1"/>
    </xf>
    <xf numFmtId="0" fontId="73" fillId="0" borderId="1" xfId="6" applyFont="1" applyBorder="1" applyAlignment="1" applyProtection="1">
      <alignment horizontal="center" vertical="center" wrapText="1"/>
      <protection hidden="1"/>
    </xf>
    <xf numFmtId="3" fontId="66" fillId="0" borderId="1" xfId="0" applyNumberFormat="1" applyFont="1" applyBorder="1" applyAlignment="1">
      <alignment horizontal="center" vertical="center" wrapText="1"/>
    </xf>
    <xf numFmtId="0" fontId="67" fillId="0" borderId="1" xfId="0" applyFont="1" applyBorder="1" applyAlignment="1">
      <alignment horizontal="center" vertical="center" wrapText="1"/>
    </xf>
    <xf numFmtId="0" fontId="65" fillId="0" borderId="0" xfId="0" applyFont="1" applyAlignment="1">
      <alignment horizontal="left" vertical="center" wrapText="1"/>
    </xf>
    <xf numFmtId="197" fontId="65" fillId="0" borderId="0" xfId="0" applyNumberFormat="1" applyFont="1" applyAlignment="1">
      <alignment vertical="center" wrapText="1"/>
    </xf>
    <xf numFmtId="3" fontId="44" fillId="0" borderId="1" xfId="0" applyNumberFormat="1" applyFont="1" applyBorder="1" applyAlignment="1" applyProtection="1">
      <alignment vertical="center" wrapText="1"/>
      <protection hidden="1"/>
    </xf>
    <xf numFmtId="3" fontId="67" fillId="0" borderId="1" xfId="0" applyNumberFormat="1" applyFont="1" applyBorder="1" applyAlignment="1">
      <alignment horizontal="center" vertical="center" wrapText="1"/>
    </xf>
    <xf numFmtId="0" fontId="72" fillId="0" borderId="1" xfId="6" applyFont="1" applyBorder="1" applyAlignment="1" applyProtection="1">
      <alignment vertical="center" wrapText="1"/>
      <protection hidden="1"/>
    </xf>
    <xf numFmtId="0" fontId="44" fillId="0" borderId="1" xfId="0" quotePrefix="1" applyFont="1" applyBorder="1" applyAlignment="1">
      <alignment horizontal="center" vertical="center" wrapText="1"/>
    </xf>
    <xf numFmtId="197" fontId="44" fillId="0" borderId="1" xfId="0" applyNumberFormat="1" applyFont="1" applyBorder="1" applyAlignment="1">
      <alignment vertical="center" wrapText="1"/>
    </xf>
    <xf numFmtId="0" fontId="66" fillId="0" borderId="1" xfId="0" applyFont="1" applyBorder="1" applyAlignment="1">
      <alignment horizontal="center" vertical="center" wrapText="1"/>
    </xf>
    <xf numFmtId="0" fontId="66" fillId="0" borderId="1" xfId="0" applyFont="1" applyBorder="1" applyAlignment="1">
      <alignment horizontal="left" vertical="center" wrapText="1"/>
    </xf>
    <xf numFmtId="0" fontId="67" fillId="0" borderId="1" xfId="0" applyFont="1" applyBorder="1" applyAlignment="1">
      <alignment horizontal="left" vertical="center" wrapText="1"/>
    </xf>
    <xf numFmtId="197" fontId="67" fillId="0" borderId="1" xfId="0" applyNumberFormat="1" applyFont="1" applyBorder="1" applyAlignment="1">
      <alignment horizontal="center" vertical="center" wrapText="1"/>
    </xf>
    <xf numFmtId="0" fontId="67" fillId="0" borderId="1" xfId="0" quotePrefix="1" applyFont="1" applyBorder="1" applyAlignment="1">
      <alignment horizontal="center" vertical="center" wrapText="1"/>
    </xf>
    <xf numFmtId="3" fontId="65" fillId="0" borderId="1" xfId="0" applyNumberFormat="1" applyFont="1" applyBorder="1" applyAlignment="1">
      <alignment vertical="center" wrapText="1"/>
    </xf>
    <xf numFmtId="199" fontId="44" fillId="0" borderId="1" xfId="0" applyNumberFormat="1" applyFont="1" applyBorder="1" applyAlignment="1">
      <alignment vertical="center" wrapText="1"/>
    </xf>
    <xf numFmtId="3" fontId="66" fillId="0" borderId="1" xfId="0" applyNumberFormat="1" applyFont="1" applyBorder="1" applyAlignment="1">
      <alignment horizontal="right" vertical="center" wrapText="1"/>
    </xf>
    <xf numFmtId="199" fontId="67" fillId="0" borderId="1" xfId="0" applyNumberFormat="1" applyFont="1" applyBorder="1" applyAlignment="1">
      <alignment vertical="center" wrapText="1"/>
    </xf>
    <xf numFmtId="3" fontId="65" fillId="0" borderId="1" xfId="0" applyNumberFormat="1" applyFont="1" applyBorder="1" applyAlignment="1">
      <alignment horizontal="right" vertical="center" wrapText="1"/>
    </xf>
    <xf numFmtId="197" fontId="65" fillId="0" borderId="1" xfId="0" applyNumberFormat="1" applyFont="1" applyBorder="1" applyAlignment="1">
      <alignment horizontal="center" vertical="center" wrapText="1"/>
    </xf>
    <xf numFmtId="3" fontId="65" fillId="0" borderId="10" xfId="12" applyNumberFormat="1" applyFont="1" applyBorder="1" applyAlignment="1">
      <alignment horizontal="center" vertical="center" wrapText="1"/>
    </xf>
    <xf numFmtId="3" fontId="67" fillId="0" borderId="1" xfId="12" applyNumberFormat="1" applyFont="1" applyBorder="1" applyAlignment="1">
      <alignment horizontal="center" vertical="center" wrapText="1"/>
    </xf>
    <xf numFmtId="49" fontId="65" fillId="0" borderId="1" xfId="12" quotePrefix="1" applyNumberFormat="1" applyFont="1" applyBorder="1" applyAlignment="1">
      <alignment horizontal="center" vertical="center" wrapText="1"/>
    </xf>
    <xf numFmtId="3" fontId="65" fillId="0" borderId="1" xfId="12" quotePrefix="1" applyNumberFormat="1" applyFont="1" applyBorder="1" applyAlignment="1">
      <alignment horizontal="center" vertical="center" wrapText="1"/>
    </xf>
    <xf numFmtId="3" fontId="65" fillId="0" borderId="0" xfId="12" applyNumberFormat="1" applyFont="1" applyAlignment="1">
      <alignment vertical="center" wrapText="1"/>
    </xf>
    <xf numFmtId="1" fontId="72" fillId="0" borderId="1" xfId="12" applyNumberFormat="1" applyFont="1" applyBorder="1" applyAlignment="1">
      <alignment horizontal="center" vertical="center" wrapText="1"/>
    </xf>
    <xf numFmtId="3" fontId="44" fillId="0" borderId="1" xfId="12" applyNumberFormat="1" applyFont="1" applyBorder="1" applyAlignment="1">
      <alignment horizontal="right" vertical="center"/>
    </xf>
    <xf numFmtId="197" fontId="44" fillId="0" borderId="1" xfId="12" applyNumberFormat="1" applyFont="1" applyBorder="1" applyAlignment="1">
      <alignment horizontal="right" vertical="center"/>
    </xf>
    <xf numFmtId="1" fontId="72" fillId="0" borderId="1" xfId="12" quotePrefix="1" applyNumberFormat="1" applyFont="1" applyBorder="1" applyAlignment="1">
      <alignment horizontal="center" vertical="center" wrapText="1"/>
    </xf>
    <xf numFmtId="1" fontId="72" fillId="0" borderId="21" xfId="12" applyNumberFormat="1" applyFont="1" applyBorder="1" applyAlignment="1">
      <alignment horizontal="center" vertical="center" wrapText="1"/>
    </xf>
    <xf numFmtId="49" fontId="44" fillId="0" borderId="20" xfId="0" applyNumberFormat="1" applyFont="1" applyBorder="1" applyAlignment="1">
      <alignment horizontal="center" vertical="center" wrapText="1"/>
    </xf>
    <xf numFmtId="0" fontId="76" fillId="0" borderId="0" xfId="0" applyFont="1"/>
    <xf numFmtId="49" fontId="66" fillId="0" borderId="20" xfId="0" quotePrefix="1" applyNumberFormat="1" applyFont="1" applyBorder="1" applyAlignment="1">
      <alignment horizontal="center" vertical="center" wrapText="1"/>
    </xf>
    <xf numFmtId="3" fontId="44" fillId="0" borderId="1" xfId="12" applyNumberFormat="1" applyFont="1" applyBorder="1" applyAlignment="1">
      <alignment vertical="center" wrapText="1"/>
    </xf>
    <xf numFmtId="1" fontId="44" fillId="0" borderId="1" xfId="161" applyNumberFormat="1" applyFont="1" applyBorder="1" applyAlignment="1">
      <alignment horizontal="left" vertical="center" wrapText="1"/>
    </xf>
    <xf numFmtId="3" fontId="44" fillId="0" borderId="1" xfId="12" quotePrefix="1" applyNumberFormat="1" applyFont="1" applyBorder="1" applyAlignment="1">
      <alignment horizontal="right" vertical="center" wrapText="1"/>
    </xf>
    <xf numFmtId="1" fontId="44" fillId="0" borderId="1" xfId="0" applyNumberFormat="1" applyFont="1" applyBorder="1" applyAlignment="1">
      <alignment horizontal="left" vertical="center" wrapText="1"/>
    </xf>
    <xf numFmtId="0" fontId="44" fillId="0" borderId="1" xfId="161" applyFont="1" applyBorder="1" applyAlignment="1">
      <alignment horizontal="left" vertical="center" wrapText="1"/>
    </xf>
    <xf numFmtId="3" fontId="50" fillId="0" borderId="1" xfId="12" quotePrefix="1" applyNumberFormat="1" applyFont="1" applyBorder="1" applyAlignment="1">
      <alignment horizontal="center" vertical="center" wrapText="1"/>
    </xf>
    <xf numFmtId="3" fontId="44" fillId="0" borderId="1" xfId="106" applyNumberFormat="1" applyFont="1" applyBorder="1" applyAlignment="1">
      <alignment vertical="center" wrapText="1"/>
    </xf>
    <xf numFmtId="3" fontId="44" fillId="0" borderId="1" xfId="161" applyNumberFormat="1" applyFont="1" applyBorder="1" applyAlignment="1">
      <alignment horizontal="right" vertical="center" wrapText="1"/>
    </xf>
    <xf numFmtId="0" fontId="44" fillId="0" borderId="1" xfId="0" applyFont="1" applyBorder="1" applyAlignment="1">
      <alignment vertical="center" wrapText="1"/>
    </xf>
    <xf numFmtId="3" fontId="44" fillId="0" borderId="1" xfId="161" applyNumberFormat="1" applyFont="1" applyBorder="1" applyAlignment="1">
      <alignment horizontal="center" vertical="center" wrapText="1"/>
    </xf>
    <xf numFmtId="1" fontId="44" fillId="0" borderId="1" xfId="12" applyNumberFormat="1" applyFont="1" applyBorder="1" applyAlignment="1">
      <alignment horizontal="left" vertical="center" wrapText="1"/>
    </xf>
    <xf numFmtId="0" fontId="44" fillId="0" borderId="1" xfId="106" applyFont="1" applyBorder="1" applyAlignment="1">
      <alignment horizontal="left" vertical="center" wrapText="1"/>
    </xf>
    <xf numFmtId="3" fontId="44" fillId="0" borderId="1" xfId="12" quotePrefix="1" applyNumberFormat="1" applyFont="1" applyBorder="1" applyAlignment="1">
      <alignment horizontal="left" vertical="center" wrapText="1"/>
    </xf>
    <xf numFmtId="3" fontId="44" fillId="0" borderId="1" xfId="110" applyNumberFormat="1" applyFont="1" applyBorder="1" applyAlignment="1">
      <alignment horizontal="left" vertical="center" wrapText="1"/>
    </xf>
    <xf numFmtId="3" fontId="44" fillId="0" borderId="1" xfId="12" applyNumberFormat="1" applyFont="1" applyBorder="1" applyAlignment="1">
      <alignment horizontal="right" vertical="center" wrapText="1"/>
    </xf>
    <xf numFmtId="0" fontId="44" fillId="0" borderId="1" xfId="6" applyFont="1" applyBorder="1" applyAlignment="1" applyProtection="1">
      <alignment vertical="center" wrapText="1"/>
      <protection hidden="1"/>
    </xf>
    <xf numFmtId="3" fontId="65" fillId="0" borderId="0" xfId="0" applyNumberFormat="1" applyFont="1" applyAlignment="1">
      <alignment vertical="center" wrapText="1"/>
    </xf>
    <xf numFmtId="3" fontId="65" fillId="0" borderId="1" xfId="12" applyNumberFormat="1" applyFont="1" applyBorder="1" applyAlignment="1">
      <alignment horizontal="center" vertical="center" wrapText="1"/>
    </xf>
    <xf numFmtId="0" fontId="44" fillId="0" borderId="12" xfId="0" applyFont="1" applyBorder="1" applyAlignment="1">
      <alignment horizontal="left" vertical="center" wrapText="1"/>
    </xf>
    <xf numFmtId="1" fontId="65" fillId="0" borderId="0" xfId="12" applyNumberFormat="1" applyFont="1" applyAlignment="1">
      <alignment horizontal="center" vertical="center" wrapText="1"/>
    </xf>
    <xf numFmtId="0" fontId="65" fillId="0" borderId="0" xfId="0" applyFont="1" applyAlignment="1">
      <alignment horizontal="center" vertical="center" wrapText="1"/>
    </xf>
    <xf numFmtId="0" fontId="66" fillId="0" borderId="0" xfId="0" applyFont="1" applyAlignment="1">
      <alignment horizontal="center" vertical="center" wrapText="1"/>
    </xf>
    <xf numFmtId="0" fontId="66" fillId="0" borderId="3" xfId="0" applyFont="1" applyBorder="1" applyAlignment="1">
      <alignment horizontal="right" vertical="center" wrapText="1"/>
    </xf>
    <xf numFmtId="0" fontId="44" fillId="0" borderId="4" xfId="0" applyFont="1" applyBorder="1" applyAlignment="1">
      <alignment horizontal="center" vertical="center" wrapText="1"/>
    </xf>
    <xf numFmtId="0" fontId="44" fillId="0" borderId="2" xfId="0" applyFont="1" applyBorder="1" applyAlignment="1">
      <alignment horizontal="center" vertical="center" wrapText="1"/>
    </xf>
    <xf numFmtId="3" fontId="7" fillId="0" borderId="6" xfId="12" applyNumberFormat="1" applyFont="1" applyBorder="1" applyAlignment="1">
      <alignment horizontal="center" vertical="center" wrapText="1"/>
    </xf>
    <xf numFmtId="3" fontId="7" fillId="0" borderId="7" xfId="12" applyNumberFormat="1" applyFont="1" applyBorder="1" applyAlignment="1">
      <alignment horizontal="center" vertical="center" wrapText="1"/>
    </xf>
    <xf numFmtId="3" fontId="7" fillId="0" borderId="13" xfId="12" applyNumberFormat="1" applyFont="1" applyBorder="1" applyAlignment="1">
      <alignment horizontal="center" vertical="center" wrapText="1"/>
    </xf>
    <xf numFmtId="3" fontId="7" fillId="0" borderId="14" xfId="12" applyNumberFormat="1" applyFont="1" applyBorder="1" applyAlignment="1">
      <alignment horizontal="center" vertical="center" wrapText="1"/>
    </xf>
    <xf numFmtId="3" fontId="7" fillId="0" borderId="8" xfId="12" applyNumberFormat="1" applyFont="1" applyBorder="1" applyAlignment="1">
      <alignment horizontal="center" vertical="center" wrapText="1"/>
    </xf>
    <xf numFmtId="3" fontId="7" fillId="0" borderId="9" xfId="12" applyNumberFormat="1" applyFont="1" applyBorder="1" applyAlignment="1">
      <alignment horizontal="center" vertical="center" wrapText="1"/>
    </xf>
    <xf numFmtId="3" fontId="7" fillId="0" borderId="4" xfId="12" applyNumberFormat="1" applyFont="1" applyBorder="1" applyAlignment="1">
      <alignment horizontal="center" vertical="center" wrapText="1"/>
    </xf>
    <xf numFmtId="3" fontId="7" fillId="0" borderId="2" xfId="12" applyNumberFormat="1" applyFont="1" applyBorder="1" applyAlignment="1">
      <alignment horizontal="center" vertical="center" wrapText="1"/>
    </xf>
    <xf numFmtId="1" fontId="6" fillId="0" borderId="0" xfId="12" applyNumberFormat="1" applyFont="1" applyAlignment="1">
      <alignment horizontal="center" vertical="center"/>
    </xf>
    <xf numFmtId="3" fontId="7" fillId="0" borderId="0" xfId="12" applyNumberFormat="1" applyFont="1" applyAlignment="1">
      <alignment horizontal="center" vertical="center" wrapText="1"/>
    </xf>
    <xf numFmtId="3" fontId="7" fillId="0" borderId="1" xfId="12" applyNumberFormat="1" applyFont="1" applyBorder="1" applyAlignment="1">
      <alignment horizontal="center" vertical="center" wrapText="1"/>
    </xf>
    <xf numFmtId="3" fontId="7" fillId="0" borderId="5" xfId="12" applyNumberFormat="1" applyFont="1" applyBorder="1" applyAlignment="1">
      <alignment horizontal="center" vertical="center" wrapText="1"/>
    </xf>
    <xf numFmtId="0" fontId="15" fillId="0" borderId="5" xfId="0" applyFont="1" applyBorder="1"/>
    <xf numFmtId="0" fontId="15" fillId="0" borderId="2" xfId="0" applyFont="1" applyBorder="1"/>
    <xf numFmtId="3" fontId="7" fillId="0" borderId="10" xfId="12" applyNumberFormat="1" applyFont="1" applyBorder="1" applyAlignment="1">
      <alignment horizontal="center" vertical="center" wrapText="1"/>
    </xf>
    <xf numFmtId="3" fontId="7" fillId="0" borderId="11" xfId="12" applyNumberFormat="1" applyFont="1" applyBorder="1" applyAlignment="1">
      <alignment horizontal="center" vertical="center" wrapText="1"/>
    </xf>
    <xf numFmtId="3" fontId="3" fillId="0" borderId="0" xfId="12" applyNumberFormat="1" applyFont="1" applyAlignment="1">
      <alignment horizontal="center" vertical="center" wrapText="1"/>
    </xf>
    <xf numFmtId="1" fontId="6" fillId="0" borderId="0" xfId="12" applyNumberFormat="1" applyFont="1" applyAlignment="1">
      <alignment horizontal="center" vertical="center" wrapText="1"/>
    </xf>
    <xf numFmtId="1" fontId="10" fillId="0" borderId="0" xfId="12" applyNumberFormat="1" applyFont="1" applyAlignment="1">
      <alignment horizontal="center" vertical="center" wrapText="1"/>
    </xf>
    <xf numFmtId="1" fontId="10" fillId="0" borderId="3" xfId="12" applyNumberFormat="1" applyFont="1" applyBorder="1" applyAlignment="1">
      <alignment horizontal="right" vertical="center"/>
    </xf>
    <xf numFmtId="3" fontId="7" fillId="0" borderId="15" xfId="12" applyNumberFormat="1" applyFont="1" applyBorder="1" applyAlignment="1">
      <alignment horizontal="center" vertical="center" wrapText="1"/>
    </xf>
    <xf numFmtId="1" fontId="65" fillId="0" borderId="0" xfId="12" applyNumberFormat="1" applyFont="1" applyAlignment="1">
      <alignment horizontal="center" vertical="center"/>
    </xf>
    <xf numFmtId="1" fontId="66" fillId="0" borderId="0" xfId="12" applyNumberFormat="1" applyFont="1" applyAlignment="1">
      <alignment horizontal="center" vertical="center" wrapText="1"/>
    </xf>
    <xf numFmtId="3" fontId="44" fillId="0" borderId="1" xfId="12" applyNumberFormat="1" applyFont="1" applyBorder="1" applyAlignment="1">
      <alignment horizontal="center" vertical="center" wrapText="1"/>
    </xf>
    <xf numFmtId="49" fontId="44" fillId="0" borderId="1" xfId="12" applyNumberFormat="1" applyFont="1" applyBorder="1" applyAlignment="1">
      <alignment horizontal="center" vertical="center" wrapText="1"/>
    </xf>
    <xf numFmtId="1" fontId="66" fillId="0" borderId="3" xfId="12" applyNumberFormat="1" applyFont="1" applyBorder="1" applyAlignment="1">
      <alignment horizontal="right" vertical="center"/>
    </xf>
    <xf numFmtId="1" fontId="44" fillId="0" borderId="0" xfId="12" applyNumberFormat="1" applyFont="1" applyAlignment="1">
      <alignment horizontal="left" vertical="center" wrapText="1"/>
    </xf>
    <xf numFmtId="1" fontId="7" fillId="0" borderId="0" xfId="12" applyNumberFormat="1" applyFont="1" applyAlignment="1">
      <alignment horizontal="left" vertical="center" wrapText="1"/>
    </xf>
    <xf numFmtId="0" fontId="9" fillId="0" borderId="1" xfId="5" applyFont="1" applyBorder="1" applyAlignment="1">
      <alignment horizontal="center" vertical="center" wrapText="1"/>
    </xf>
    <xf numFmtId="1" fontId="4" fillId="0" borderId="0" xfId="12" applyNumberFormat="1" applyFont="1" applyAlignment="1">
      <alignment horizontal="center" vertical="center"/>
    </xf>
    <xf numFmtId="1" fontId="4" fillId="0" borderId="0" xfId="12" applyNumberFormat="1" applyFont="1" applyAlignment="1">
      <alignment horizontal="center" vertical="center" wrapText="1"/>
    </xf>
    <xf numFmtId="1" fontId="3" fillId="0" borderId="0" xfId="12" applyNumberFormat="1" applyFont="1" applyAlignment="1">
      <alignment horizontal="center" vertical="center" wrapText="1"/>
    </xf>
    <xf numFmtId="1" fontId="3" fillId="0" borderId="3" xfId="12" applyNumberFormat="1" applyFont="1" applyBorder="1" applyAlignment="1">
      <alignment horizontal="right" vertical="center"/>
    </xf>
    <xf numFmtId="49" fontId="7" fillId="0" borderId="1" xfId="12" applyNumberFormat="1" applyFont="1" applyBorder="1" applyAlignment="1">
      <alignment horizontal="center" vertical="center" wrapText="1"/>
    </xf>
    <xf numFmtId="3" fontId="3" fillId="0" borderId="10" xfId="12" applyNumberFormat="1" applyFont="1" applyBorder="1" applyAlignment="1">
      <alignment horizontal="center" vertical="center" wrapText="1"/>
    </xf>
    <xf numFmtId="3" fontId="3" fillId="0" borderId="15" xfId="12" applyNumberFormat="1" applyFont="1" applyBorder="1" applyAlignment="1">
      <alignment horizontal="center" vertical="center" wrapText="1"/>
    </xf>
    <xf numFmtId="3" fontId="3" fillId="0" borderId="11" xfId="12" applyNumberFormat="1" applyFont="1" applyBorder="1" applyAlignment="1">
      <alignment horizontal="center" vertical="center" wrapText="1"/>
    </xf>
    <xf numFmtId="3" fontId="61" fillId="0" borderId="4" xfId="12" applyNumberFormat="1" applyFont="1" applyBorder="1" applyAlignment="1">
      <alignment horizontal="center" vertical="center" wrapText="1"/>
    </xf>
    <xf numFmtId="3" fontId="61" fillId="0" borderId="5" xfId="12" applyNumberFormat="1" applyFont="1" applyBorder="1" applyAlignment="1">
      <alignment horizontal="center" vertical="center" wrapText="1"/>
    </xf>
    <xf numFmtId="3" fontId="61" fillId="0" borderId="2" xfId="12" applyNumberFormat="1" applyFont="1" applyBorder="1" applyAlignment="1">
      <alignment horizontal="center" vertical="center" wrapText="1"/>
    </xf>
    <xf numFmtId="3" fontId="3" fillId="0" borderId="1" xfId="12" applyNumberFormat="1" applyFont="1" applyBorder="1" applyAlignment="1">
      <alignment horizontal="left" vertical="center" wrapText="1"/>
    </xf>
    <xf numFmtId="3" fontId="61" fillId="0" borderId="10" xfId="12" applyNumberFormat="1" applyFont="1" applyBorder="1" applyAlignment="1">
      <alignment horizontal="center" vertical="center" wrapText="1"/>
    </xf>
    <xf numFmtId="3" fontId="61" fillId="0" borderId="15" xfId="12" applyNumberFormat="1" applyFont="1" applyBorder="1" applyAlignment="1">
      <alignment horizontal="center" vertical="center" wrapText="1"/>
    </xf>
    <xf numFmtId="3" fontId="61" fillId="0" borderId="11" xfId="12" applyNumberFormat="1" applyFont="1" applyBorder="1" applyAlignment="1">
      <alignment horizontal="center" vertical="center" wrapText="1"/>
    </xf>
    <xf numFmtId="3" fontId="7" fillId="0" borderId="12" xfId="12" applyNumberFormat="1" applyFont="1" applyBorder="1" applyAlignment="1">
      <alignment horizontal="center" vertical="center" wrapText="1"/>
    </xf>
    <xf numFmtId="3" fontId="7" fillId="0" borderId="3" xfId="12" applyNumberFormat="1" applyFont="1" applyBorder="1" applyAlignment="1">
      <alignment horizontal="center" vertical="center" wrapText="1"/>
    </xf>
    <xf numFmtId="3" fontId="65" fillId="0" borderId="10" xfId="12" applyNumberFormat="1" applyFont="1" applyBorder="1" applyAlignment="1">
      <alignment horizontal="center" vertical="center" wrapText="1"/>
    </xf>
    <xf numFmtId="3" fontId="65" fillId="0" borderId="15" xfId="12" applyNumberFormat="1" applyFont="1" applyBorder="1" applyAlignment="1">
      <alignment horizontal="center" vertical="center" wrapText="1"/>
    </xf>
    <xf numFmtId="3" fontId="65" fillId="0" borderId="11" xfId="12" applyNumberFormat="1" applyFont="1" applyBorder="1" applyAlignment="1">
      <alignment horizontal="center" vertical="center" wrapText="1"/>
    </xf>
    <xf numFmtId="3" fontId="65" fillId="0" borderId="6" xfId="12" applyNumberFormat="1" applyFont="1" applyBorder="1" applyAlignment="1">
      <alignment horizontal="center" vertical="center" wrapText="1"/>
    </xf>
    <xf numFmtId="3" fontId="65" fillId="0" borderId="7" xfId="12" applyNumberFormat="1" applyFont="1" applyBorder="1" applyAlignment="1">
      <alignment horizontal="center" vertical="center" wrapText="1"/>
    </xf>
    <xf numFmtId="3" fontId="65" fillId="0" borderId="8" xfId="12" applyNumberFormat="1" applyFont="1" applyBorder="1" applyAlignment="1">
      <alignment horizontal="center" vertical="center" wrapText="1"/>
    </xf>
    <xf numFmtId="3" fontId="65" fillId="0" borderId="9" xfId="12" applyNumberFormat="1" applyFont="1" applyBorder="1" applyAlignment="1">
      <alignment horizontal="center" vertical="center" wrapText="1"/>
    </xf>
    <xf numFmtId="3" fontId="65" fillId="0" borderId="12" xfId="12" applyNumberFormat="1" applyFont="1" applyBorder="1" applyAlignment="1">
      <alignment horizontal="center" vertical="center" wrapText="1"/>
    </xf>
    <xf numFmtId="3" fontId="65" fillId="0" borderId="13" xfId="12" applyNumberFormat="1" applyFont="1" applyBorder="1" applyAlignment="1">
      <alignment horizontal="center" vertical="center" wrapText="1"/>
    </xf>
    <xf numFmtId="3" fontId="65" fillId="0" borderId="3" xfId="12" applyNumberFormat="1" applyFont="1" applyBorder="1" applyAlignment="1">
      <alignment horizontal="center" vertical="center" wrapText="1"/>
    </xf>
    <xf numFmtId="0" fontId="74" fillId="0" borderId="12" xfId="0" applyFont="1" applyBorder="1"/>
    <xf numFmtId="0" fontId="74" fillId="0" borderId="7" xfId="0" applyFont="1" applyBorder="1"/>
    <xf numFmtId="0" fontId="74" fillId="0" borderId="13" xfId="0" applyFont="1" applyBorder="1"/>
    <xf numFmtId="0" fontId="74" fillId="0" borderId="3" xfId="0" applyFont="1" applyBorder="1"/>
    <xf numFmtId="0" fontId="74" fillId="0" borderId="14" xfId="0" applyFont="1" applyBorder="1"/>
    <xf numFmtId="3" fontId="65" fillId="0" borderId="1" xfId="12" applyNumberFormat="1" applyFont="1" applyBorder="1" applyAlignment="1">
      <alignment horizontal="center" vertical="center" wrapText="1"/>
    </xf>
    <xf numFmtId="0" fontId="75" fillId="0" borderId="1" xfId="5" applyFont="1" applyBorder="1" applyAlignment="1">
      <alignment horizontal="center" vertical="center" wrapText="1"/>
    </xf>
    <xf numFmtId="3" fontId="65" fillId="0" borderId="4" xfId="12" applyNumberFormat="1" applyFont="1" applyBorder="1" applyAlignment="1">
      <alignment horizontal="center" vertical="center" wrapText="1"/>
    </xf>
    <xf numFmtId="3" fontId="65" fillId="0" borderId="2" xfId="12" applyNumberFormat="1" applyFont="1" applyBorder="1" applyAlignment="1">
      <alignment horizontal="center" vertical="center" wrapText="1"/>
    </xf>
    <xf numFmtId="3" fontId="65" fillId="0" borderId="5" xfId="12" applyNumberFormat="1" applyFont="1" applyBorder="1" applyAlignment="1">
      <alignment horizontal="center" vertical="center" wrapText="1"/>
    </xf>
    <xf numFmtId="49" fontId="65" fillId="0" borderId="1" xfId="12" applyNumberFormat="1" applyFont="1" applyBorder="1" applyAlignment="1">
      <alignment horizontal="center" vertical="center" wrapText="1"/>
    </xf>
    <xf numFmtId="3" fontId="44" fillId="0" borderId="3" xfId="0" applyNumberFormat="1" applyFont="1" applyBorder="1" applyAlignment="1">
      <alignment horizontal="right" vertical="center" wrapText="1"/>
    </xf>
    <xf numFmtId="3" fontId="44" fillId="0" borderId="10" xfId="12" applyNumberFormat="1" applyFont="1" applyBorder="1" applyAlignment="1">
      <alignment horizontal="center" vertical="center" wrapText="1"/>
    </xf>
    <xf numFmtId="3" fontId="44" fillId="0" borderId="11" xfId="12" applyNumberFormat="1" applyFont="1" applyBorder="1" applyAlignment="1">
      <alignment horizontal="center" vertical="center" wrapText="1"/>
    </xf>
    <xf numFmtId="3" fontId="44" fillId="0" borderId="6" xfId="12" applyNumberFormat="1" applyFont="1" applyBorder="1" applyAlignment="1">
      <alignment horizontal="center" vertical="center" wrapText="1"/>
    </xf>
    <xf numFmtId="3" fontId="44" fillId="0" borderId="7" xfId="12" applyNumberFormat="1" applyFont="1" applyBorder="1" applyAlignment="1">
      <alignment horizontal="center" vertical="center" wrapText="1"/>
    </xf>
    <xf numFmtId="3" fontId="44" fillId="0" borderId="8" xfId="12" applyNumberFormat="1" applyFont="1" applyBorder="1" applyAlignment="1">
      <alignment horizontal="center" vertical="center" wrapText="1"/>
    </xf>
    <xf numFmtId="3" fontId="44" fillId="0" borderId="9" xfId="12" applyNumberFormat="1" applyFont="1" applyBorder="1" applyAlignment="1">
      <alignment horizontal="center" vertical="center" wrapText="1"/>
    </xf>
    <xf numFmtId="0" fontId="70" fillId="0" borderId="12" xfId="0" applyFont="1" applyBorder="1"/>
    <xf numFmtId="0" fontId="70" fillId="0" borderId="13" xfId="0" applyFont="1" applyBorder="1"/>
    <xf numFmtId="0" fontId="70" fillId="0" borderId="3" xfId="0" applyFont="1" applyBorder="1"/>
    <xf numFmtId="3" fontId="44" fillId="0" borderId="15" xfId="12" applyNumberFormat="1" applyFont="1" applyBorder="1" applyAlignment="1">
      <alignment horizontal="center" vertical="center" wrapText="1"/>
    </xf>
    <xf numFmtId="0" fontId="71" fillId="0" borderId="1" xfId="5" applyFont="1" applyBorder="1" applyAlignment="1">
      <alignment horizontal="center" vertical="center" wrapText="1"/>
    </xf>
    <xf numFmtId="3" fontId="44" fillId="0" borderId="4" xfId="12" applyNumberFormat="1" applyFont="1" applyBorder="1" applyAlignment="1">
      <alignment horizontal="center" vertical="center" wrapText="1"/>
    </xf>
    <xf numFmtId="3" fontId="44" fillId="0" borderId="5" xfId="12" applyNumberFormat="1" applyFont="1" applyBorder="1" applyAlignment="1">
      <alignment horizontal="center" vertical="center" wrapText="1"/>
    </xf>
    <xf numFmtId="3" fontId="44" fillId="0" borderId="2" xfId="12" applyNumberFormat="1" applyFont="1" applyBorder="1" applyAlignment="1">
      <alignment horizontal="center" vertical="center" wrapText="1"/>
    </xf>
    <xf numFmtId="0" fontId="77" fillId="0" borderId="1" xfId="0" applyFont="1" applyBorder="1"/>
    <xf numFmtId="0" fontId="65" fillId="0" borderId="1" xfId="0" applyFont="1" applyBorder="1" applyAlignment="1">
      <alignment horizontal="center" vertical="center" wrapText="1"/>
    </xf>
    <xf numFmtId="0" fontId="65" fillId="0" borderId="4" xfId="0" applyFont="1" applyBorder="1" applyAlignment="1">
      <alignment horizontal="center" vertical="center" wrapText="1"/>
    </xf>
    <xf numFmtId="0" fontId="65" fillId="0" borderId="2" xfId="0" applyFont="1" applyBorder="1" applyAlignment="1">
      <alignment horizontal="center" vertical="center" wrapText="1"/>
    </xf>
  </cellXfs>
  <cellStyles count="164">
    <cellStyle name="          _x000d__x000a_shell=progman.exe_x000d__x000a_m" xfId="14"/>
    <cellStyle name="#,##0" xfId="15"/>
    <cellStyle name="??" xfId="16"/>
    <cellStyle name="?? [0.00]_PRODUCT DETAIL Q1" xfId="17"/>
    <cellStyle name="?? [0]" xfId="18"/>
    <cellStyle name="?_x001d_??%U©÷u&amp;H©÷9_x0008_?_x0009_s_x000a__x0007__x0001__x0001_" xfId="19"/>
    <cellStyle name="???? [0.00]_PRODUCT DETAIL Q1" xfId="20"/>
    <cellStyle name="????_PRODUCT DETAIL Q1" xfId="21"/>
    <cellStyle name="???[0]_?? DI" xfId="22"/>
    <cellStyle name="???_?? DI" xfId="23"/>
    <cellStyle name="??[0]_MATL COST ANALYSIS" xfId="24"/>
    <cellStyle name="??_ ??? ???? " xfId="25"/>
    <cellStyle name="??A? [0]_ÿÿÿÿÿÿ_1_¢¬???¢â? " xfId="26"/>
    <cellStyle name="??A?_ÿÿÿÿÿÿ_1_¢¬???¢â? " xfId="27"/>
    <cellStyle name="?¡±¢¥?_?¨ù??¢´¢¥_¢¬???¢â? " xfId="28"/>
    <cellStyle name="?ðÇ%U?&amp;H?_x0008_?s_x000a__x0007__x0001__x0001_" xfId="29"/>
    <cellStyle name="_Huong CHI tieu Nhiem vu CTMTQG 2014(1)" xfId="30"/>
    <cellStyle name="_KH.DTC.gd2016-2020 tinh (T2-2015)" xfId="31"/>
    <cellStyle name="•W€_STDFOR" xfId="32"/>
    <cellStyle name="•W_MARINE" xfId="33"/>
    <cellStyle name="W_STDFOR" xfId="34"/>
    <cellStyle name="0.0" xfId="35"/>
    <cellStyle name="0.00" xfId="36"/>
    <cellStyle name="1" xfId="37"/>
    <cellStyle name="2" xfId="38"/>
    <cellStyle name="3" xfId="39"/>
    <cellStyle name="4" xfId="40"/>
    <cellStyle name="6" xfId="41"/>
    <cellStyle name="ÅëÈ­ [0]_¿ì¹°Åë" xfId="42"/>
    <cellStyle name="AeE­ [0]_INQUIRY ¿µ¾÷AßAø " xfId="43"/>
    <cellStyle name="ÅëÈ­_¿ì¹°Åë" xfId="44"/>
    <cellStyle name="AeE­_INQUIRY ¿µ¾÷AßAø " xfId="45"/>
    <cellStyle name="ÄÞ¸¶ [0]_¿ì¹°Åë" xfId="46"/>
    <cellStyle name="AÞ¸¶ [0]_INQUIRY ¿?¾÷AßAø " xfId="47"/>
    <cellStyle name="ÄÞ¸¶_¿ì¹°Åë" xfId="48"/>
    <cellStyle name="AÞ¸¶_INQUIRY ¿?¾÷AßAø " xfId="49"/>
    <cellStyle name="C?AØ_¿?¾÷CoE² " xfId="50"/>
    <cellStyle name="Ç¥ÁØ_´çÃÊ±¸ÀÔ»ý»ê" xfId="51"/>
    <cellStyle name="C￥AØ_¿μ¾÷CoE² " xfId="52"/>
    <cellStyle name="Ç¥ÁØ_PO0862_bldg_BQ" xfId="53"/>
    <cellStyle name="Calc Currency (0)" xfId="54"/>
    <cellStyle name="category" xfId="55"/>
    <cellStyle name="Comma" xfId="163" builtinId="3"/>
    <cellStyle name="Comma 10 10" xfId="56"/>
    <cellStyle name="Comma 14" xfId="57"/>
    <cellStyle name="Comma 15" xfId="58"/>
    <cellStyle name="Comma 2" xfId="1"/>
    <cellStyle name="Comma 2 28" xfId="59"/>
    <cellStyle name="Comma 3" xfId="2"/>
    <cellStyle name="Comma 4" xfId="60"/>
    <cellStyle name="Comma 4 20" xfId="61"/>
    <cellStyle name="Comma 6" xfId="3"/>
    <cellStyle name="Comma 7" xfId="4"/>
    <cellStyle name="Comma 8" xfId="62"/>
    <cellStyle name="Comma0" xfId="63"/>
    <cellStyle name="Currency0" xfId="64"/>
    <cellStyle name="Date" xfId="65"/>
    <cellStyle name="Dezimal [0]_UXO VII" xfId="66"/>
    <cellStyle name="Dezimal_UXO VII" xfId="67"/>
    <cellStyle name="Euro" xfId="68"/>
    <cellStyle name="Fixed" xfId="69"/>
    <cellStyle name="Grey" xfId="70"/>
    <cellStyle name="HEADER" xfId="71"/>
    <cellStyle name="Header1" xfId="72"/>
    <cellStyle name="Header2" xfId="73"/>
    <cellStyle name="Heading1" xfId="74"/>
    <cellStyle name="Heading2" xfId="75"/>
    <cellStyle name="Input [yellow]" xfId="76"/>
    <cellStyle name="Ledger 17 x 11 in" xfId="77"/>
    <cellStyle name="Ledger 17 x 11 in 2" xfId="78"/>
    <cellStyle name="Ledger 17 x 11 in 3" xfId="79"/>
    <cellStyle name="Migliaia (0)_CALPREZZ" xfId="80"/>
    <cellStyle name="Migliaia_ PESO ELETTR." xfId="81"/>
    <cellStyle name="Millares [0]_Well Timing" xfId="82"/>
    <cellStyle name="Millares_Well Timing" xfId="83"/>
    <cellStyle name="Model" xfId="84"/>
    <cellStyle name="moi" xfId="85"/>
    <cellStyle name="Moneda [0]_Well Timing" xfId="86"/>
    <cellStyle name="Moneda_Well Timing" xfId="87"/>
    <cellStyle name="n" xfId="88"/>
    <cellStyle name="Normal" xfId="0" builtinId="0"/>
    <cellStyle name="Normal - Style1" xfId="89"/>
    <cellStyle name="Normal 10" xfId="90"/>
    <cellStyle name="Normal 10 2" xfId="91"/>
    <cellStyle name="Normal 11" xfId="92"/>
    <cellStyle name="Normal 11 4 2" xfId="161"/>
    <cellStyle name="Normal 2" xfId="5"/>
    <cellStyle name="Normal 2 2" xfId="6"/>
    <cellStyle name="Normal 2 3" xfId="93"/>
    <cellStyle name="Normal 2 3 2" xfId="94"/>
    <cellStyle name="Normal 2_Bang bieu" xfId="95"/>
    <cellStyle name="Normal 23" xfId="96"/>
    <cellStyle name="Normal 24" xfId="97"/>
    <cellStyle name="Normal 25" xfId="98"/>
    <cellStyle name="Normal 26" xfId="99"/>
    <cellStyle name="Normal 27" xfId="100"/>
    <cellStyle name="Normal 28" xfId="101"/>
    <cellStyle name="Normal 29" xfId="102"/>
    <cellStyle name="Normal 3" xfId="7"/>
    <cellStyle name="Normal 30" xfId="103"/>
    <cellStyle name="Normal 31" xfId="104"/>
    <cellStyle name="Normal 32" xfId="105"/>
    <cellStyle name="Normal 4" xfId="106"/>
    <cellStyle name="Normal 4 2" xfId="107"/>
    <cellStyle name="Normal 4_Bang bieu" xfId="108"/>
    <cellStyle name="Normal 5" xfId="8"/>
    <cellStyle name="Normal 6" xfId="9"/>
    <cellStyle name="Normal 66" xfId="160"/>
    <cellStyle name="Normal 7" xfId="10"/>
    <cellStyle name="Normal 8" xfId="11"/>
    <cellStyle name="Normal 9" xfId="109"/>
    <cellStyle name="Normal 9 2" xfId="110"/>
    <cellStyle name="Normal 9_BieuHD2016-2020Tquang2(OK)" xfId="111"/>
    <cellStyle name="Normal_Bieu mau (CV )" xfId="12"/>
    <cellStyle name="Normal_Bieu mau (CV ) 2 2" xfId="162"/>
    <cellStyle name="Normal1" xfId="112"/>
    <cellStyle name="Normale_ PESO ELETTR." xfId="113"/>
    <cellStyle name="Œ…‹æØ‚è [0.00]_laroux" xfId="114"/>
    <cellStyle name="Œ…‹æØ‚è_laroux" xfId="115"/>
    <cellStyle name="oft Excel]_x000d__x000a_Comment=The open=/f lines load custom functions into the Paste Function list._x000d__x000a_Maximized=2_x000d__x000a_Basics=1_x000d__x000a_A" xfId="116"/>
    <cellStyle name="oft Excel]_x000d__x000a_Comment=The open=/f lines load custom functions into the Paste Function list._x000d__x000a_Maximized=3_x000d__x000a_Basics=1_x000d__x000a_A" xfId="117"/>
    <cellStyle name="omma [0]_Mktg Prog" xfId="118"/>
    <cellStyle name="ormal_Sheet1_1" xfId="119"/>
    <cellStyle name="Percent [2]" xfId="120"/>
    <cellStyle name="Percent 2" xfId="13"/>
    <cellStyle name="s]_x000d__x000a_spooler=yes_x000d__x000a_load=_x000d__x000a_Beep=yes_x000d__x000a_NullPort=None_x000d__x000a_BorderWidth=3_x000d__x000a_CursorBlinkRate=1200_x000d__x000a_DoubleClickSpeed=452_x000d__x000a_Programs=co" xfId="121"/>
    <cellStyle name="style" xfId="122"/>
    <cellStyle name="Style 1" xfId="123"/>
    <cellStyle name="subhead" xfId="124"/>
    <cellStyle name="T" xfId="125"/>
    <cellStyle name="th" xfId="126"/>
    <cellStyle name="þ_x001d_ð·_x000c_æþ'_x000d_ßþU_x0001_Ø_x0005_ü_x0014__x0007__x0001__x0001_" xfId="127"/>
    <cellStyle name="þ_x001d_ðÇ%Uý—&amp;Hý9_x0008_Ÿ_x0009_s_x000a__x0007__x0001__x0001_" xfId="128"/>
    <cellStyle name="Valuta (0)_CALPREZZ" xfId="129"/>
    <cellStyle name="Valuta_ PESO ELETTR." xfId="130"/>
    <cellStyle name="viet" xfId="131"/>
    <cellStyle name="viet2" xfId="132"/>
    <cellStyle name="Währung [0]_UXO VII" xfId="133"/>
    <cellStyle name="Währung_UXO VII" xfId="134"/>
    <cellStyle name="xuan" xfId="135"/>
    <cellStyle name=" [0.00]_ Att. 1- Cover" xfId="136"/>
    <cellStyle name="_ Att. 1- Cover" xfId="137"/>
    <cellStyle name="?_ Att. 1- Cover" xfId="138"/>
    <cellStyle name="똿뗦먛귟 [0.00]_PRODUCT DETAIL Q1" xfId="139"/>
    <cellStyle name="똿뗦먛귟_PRODUCT DETAIL Q1" xfId="140"/>
    <cellStyle name="믅됞 [0.00]_PRODUCT DETAIL Q1" xfId="141"/>
    <cellStyle name="믅됞_PRODUCT DETAIL Q1" xfId="142"/>
    <cellStyle name="백분율_95" xfId="143"/>
    <cellStyle name="뷭?_BOOKSHIP" xfId="144"/>
    <cellStyle name="안건회계법인" xfId="145"/>
    <cellStyle name="콤마 [0]_ 비목별 월별기술 " xfId="146"/>
    <cellStyle name="콤마_ 비목별 월별기술 " xfId="147"/>
    <cellStyle name="통화 [0]_1202" xfId="148"/>
    <cellStyle name="통화_1202" xfId="149"/>
    <cellStyle name="표준_(정보부문)월별인원계획" xfId="150"/>
    <cellStyle name="一般_00Q3902REV.1" xfId="151"/>
    <cellStyle name="千分位[0]_00Q3902REV.1" xfId="152"/>
    <cellStyle name="千分位_00Q3902REV.1" xfId="153"/>
    <cellStyle name="桁区切り_NADUONG BQ (Draft)" xfId="154"/>
    <cellStyle name="標準_BQ（業者）" xfId="155"/>
    <cellStyle name="貨幣 [0]_00Q3902REV.1" xfId="156"/>
    <cellStyle name="貨幣[0]_BRE" xfId="157"/>
    <cellStyle name="貨幣_00Q3902REV.1" xfId="158"/>
    <cellStyle name="通貨_MITSUI1_BQ" xfId="15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KH%202016-2020\Dau%20tu\Tong%20hop%20phan%20bo\TH%202016-2020%20091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angdtt318a\User\Downloads\TH%20phan%20bo%20%2017.9.2015_Th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ELL/Documents/Zalo%20Received%20Files/BIEU%20XD%20KH%20DTC%20ODA%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PLI_CTrinh"/>
      <sheetName val="PLI_CTrinh1"/>
      <sheetName val="PLII_nganh"/>
      <sheetName val="Cocauin_(2)"/>
      <sheetName val="BANCO5_(in)"/>
      <sheetName val="MTTW_(in)"/>
      <sheetName val="CTMTDP_(in)"/>
      <sheetName val="PA_goc_2015"/>
      <sheetName val="PA_goc_2014"/>
      <sheetName val="PL_IXa"/>
      <sheetName val="Phuong_an_goc_2015"/>
      <sheetName val="PL_X_(2)"/>
      <sheetName val="PL_2"/>
      <sheetName val="PLIIIb_(2)"/>
      <sheetName val="PLIIIb_(3)"/>
      <sheetName val="DT_theo_MT_(DP)_(3)"/>
      <sheetName val="Cocaunguon_(2)"/>
      <sheetName val="PL_VIII"/>
      <sheetName val="PL_IX"/>
      <sheetName val="PL_X"/>
      <sheetName val="DT_theo_MT_(DP)_(2)"/>
      <sheetName val="MT_TW_in_(2)"/>
      <sheetName val="BANCO_(3)"/>
      <sheetName val="BANCO_(4)"/>
      <sheetName val="MT_DPin_(3)"/>
      <sheetName val="TH_2016-2020-gom_CTMTQG"/>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0">
          <cell r="CN10">
            <v>0.115</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14">
          <cell r="RD14">
            <v>0</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XL4Poppy"/>
      <sheetName val="1"/>
      <sheetName val="Chart1"/>
      <sheetName val="Interim payment"/>
      <sheetName val="Letter"/>
      <sheetName val="Bid Sum"/>
      <sheetName val="Item B"/>
      <sheetName val="Dg A"/>
      <sheetName val="Dg B&amp;C"/>
      <sheetName val="Rates&amp;Prices"/>
      <sheetName val="Material at site"/>
      <sheetName val="KLHT"/>
      <sheetName val="THKP"/>
      <sheetName val="KL XL2000"/>
      <sheetName val="KLXL2001"/>
      <sheetName val="THKP2001"/>
      <sheetName val="KLphanbo"/>
      <sheetName val="Chiet tinh"/>
      <sheetName val="Van chuyen"/>
      <sheetName val="THKP (2)"/>
      <sheetName val="T.Bi"/>
      <sheetName val="Thiet ke"/>
      <sheetName val="CT"/>
      <sheetName val="K.luong"/>
      <sheetName val="TT L2"/>
      <sheetName val="TT L1"/>
      <sheetName val="Thue Ngoai"/>
      <sheetName val="KH"/>
      <sheetName val="DM"/>
      <sheetName val="DD&amp;TV"/>
      <sheetName val="CDSL"/>
      <sheetName val="PTSL"/>
      <sheetName val="THCP"/>
      <sheetName val="VT"/>
      <sheetName val="NL"/>
      <sheetName val="SoSanh"/>
      <sheetName val="QTVT"/>
      <sheetName val="QTNC"/>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00000000"/>
      <sheetName val="MD"/>
      <sheetName val="ND"/>
      <sheetName val="CONG"/>
      <sheetName val="DGCT"/>
      <sheetName val="BC_KKTSCD"/>
      <sheetName val="Chitiet"/>
      <sheetName val="Sheet2 (2)"/>
      <sheetName val="Mau_BC_KKTSCD"/>
      <sheetName val="KH 2003 (moi max)"/>
      <sheetName val="KH12"/>
      <sheetName val="CN12"/>
      <sheetName val="HD12"/>
      <sheetName val="KH1"/>
      <sheetName val="Chi tiet - Dv lap"/>
      <sheetName val="TH KHTC"/>
      <sheetName val="000"/>
      <sheetName val="Congty"/>
      <sheetName val="VPPN"/>
      <sheetName val="XN74"/>
      <sheetName val="XN54"/>
      <sheetName val="XN33"/>
      <sheetName val="NK96"/>
      <sheetName val="XL4Test5"/>
      <sheetName val="Gia VL"/>
      <sheetName val="Bang gia ca may"/>
      <sheetName val="Bang luong CB"/>
      <sheetName val="Bang P.tich CT"/>
      <sheetName val="D.toan chi tiet"/>
      <sheetName val="Bang TH Dtoan"/>
      <sheetName val="XXXXXXXX"/>
      <sheetName val="Dong Dau"/>
      <sheetName val="Dong Dau (2)"/>
      <sheetName val="Sau dong"/>
      <sheetName val="Ma xa"/>
      <sheetName val="My dinh"/>
      <sheetName val="Tong cong"/>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PTCT"/>
      <sheetName val="CDghino"/>
      <sheetName val="Tonghop"/>
      <sheetName val="TH (T1-6)"/>
      <sheetName val="ThueTB"/>
      <sheetName val="SCD5"/>
      <sheetName val=" NL"/>
      <sheetName val="CPVL-CPM"/>
      <sheetName val="PTVL"/>
      <sheetName val="TH"/>
      <sheetName val="CD1"/>
      <sheetName val=" NL (2)"/>
      <sheetName val="CDTHCT"/>
      <sheetName val="CDTHCT (3)"/>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DTHH"/>
      <sheetName val="Bang1"/>
      <sheetName val="TAI TRONG"/>
      <sheetName val="NOI LUC"/>
      <sheetName val="TINH DUYET THTT CHINH"/>
      <sheetName val="TDUYET THTT PHU"/>
      <sheetName val="TINH DAO DONG VA DO VONG"/>
      <sheetName val="TINH NEO"/>
      <sheetName val="01"/>
      <sheetName val="02"/>
      <sheetName val="03"/>
      <sheetName val="04"/>
      <sheetName val="05"/>
      <sheetName val="Sheet13"/>
      <sheetName val="Sheet14"/>
      <sheetName val="Sheet15"/>
      <sheetName val="Sheet16"/>
      <sheetName val="Sheet17"/>
      <sheetName val="Sheet18"/>
      <sheetName val="Sheet19"/>
      <sheetName val="Sheet20"/>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cd viaK0-T6"/>
      <sheetName val="cdvia T6-Tc24"/>
      <sheetName val="cdvia Tc24-T46"/>
      <sheetName val="cdbtnL2ko-k0+361"/>
      <sheetName val="cd btnL2k0+361-T19"/>
      <sheetName val="Chart2"/>
      <sheetName val="be tong"/>
      <sheetName val="Thep"/>
      <sheetName val="Tong hop thep"/>
      <sheetName val="VL"/>
      <sheetName val="CTXD"/>
      <sheetName val=".."/>
      <sheetName val="CTDN"/>
      <sheetName val="san vuon"/>
      <sheetName val="khu phu tro"/>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Thuyet minh"/>
      <sheetName val="CQ-HQ"/>
      <sheetName val="Phu luc"/>
      <sheetName val="Gia trÞ"/>
      <sheetName val="CHIT"/>
      <sheetName val="THXH"/>
      <sheetName val="BHXH"/>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Quang Tri"/>
      <sheetName val="TTHue"/>
      <sheetName val="Da Nang"/>
      <sheetName val="Quang Nam"/>
      <sheetName val="Quang Ngai"/>
      <sheetName val="TH DH-QN"/>
      <sheetName val="KP HD"/>
      <sheetName val="DB HD"/>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DS them luong qui 4-2002"/>
      <sheetName val="Phuc loi 2-9-02"/>
      <sheetName val="PCLB-2002"/>
      <sheetName val="Thuong nhan dip 21-12-02"/>
      <sheetName val="Thuong dip nhan danh hieu AHL§"/>
      <sheetName val="Thang luong thu 13 nam 2002"/>
      <sheetName val="Luong SX# dip Tet Qui Mui(dong)"/>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00000001"/>
      <sheetName val="00000002"/>
      <sheetName val="00000003"/>
      <sheetName val="00000004"/>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9"/>
      <sheetName val="10"/>
      <sheetName val="NRC"/>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KM"/>
      <sheetName val="KHOANMUC"/>
      <sheetName val="CPQL"/>
      <sheetName val="SANLUONG"/>
      <sheetName val="SSCP-SL"/>
      <sheetName val="CPSX"/>
      <sheetName val="KQKD"/>
      <sheetName val="CDSL (2)"/>
      <sheetName val="dutoan1"/>
      <sheetName val="Anhtoan"/>
      <sheetName val="dutoan2"/>
      <sheetName val="vat tu"/>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Outlets"/>
      <sheetName val="PGs"/>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cong Q2"/>
      <sheetName val="T.U luong Q1"/>
      <sheetName val="T.U luong Q2"/>
      <sheetName val="T.U luong Q3"/>
      <sheetName val="Q1-02"/>
      <sheetName val="Q2-02"/>
      <sheetName val="Q3-02"/>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XN79"/>
      <sheetName val="CTMT"/>
      <sheetName val="T1(T1)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TM"/>
      <sheetName val="BU-gian"/>
      <sheetName val="Bu-Ha"/>
      <sheetName val="PTVT"/>
      <sheetName val="Gia DAN"/>
      <sheetName val="Dan"/>
      <sheetName val="Cuoc"/>
      <sheetName val="Bugia"/>
      <sheetName val="KL57"/>
      <sheetName val="Tong Thu"/>
      <sheetName val="Tong Chi"/>
      <sheetName val="Truong hoc"/>
      <sheetName val="Cty CP"/>
      <sheetName val="G.thau 3B"/>
      <sheetName val="T.Hop Thu-chi"/>
      <sheetName val="Caodo"/>
      <sheetName val="Dat"/>
      <sheetName val="KL-CTTK"/>
      <sheetName val="BTH"/>
      <sheetName val="Phu luc HD"/>
      <sheetName val="Gia du thau"/>
      <sheetName val="PTDG"/>
      <sheetName val="Ca xe"/>
      <sheetName val="CT xa"/>
      <sheetName val="TLGC"/>
      <sheetName val="BL"/>
      <sheetName val="tc"/>
      <sheetName val="TDT"/>
      <sheetName val="xl"/>
      <sheetName val="NN"/>
      <sheetName val="Tralaivay"/>
      <sheetName val="TBTN"/>
      <sheetName val="CPTV"/>
      <sheetName val="PCCHAY"/>
      <sheetName val="dtks"/>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LUU1704"/>
      <sheetName val="THDT"/>
      <sheetName val="DM-Goc"/>
      <sheetName val="Gia-CT"/>
      <sheetName val="PTCP"/>
      <sheetName val="cphoi"/>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KH-2001"/>
      <sheetName val="KH-2002"/>
      <sheetName val="KH-2003"/>
      <sheetName val="DGTL"/>
      <sheetName val="®¬ngi¸"/>
      <sheetName val="dongle"/>
      <sheetName val="XE DAU"/>
      <sheetName val="XE XANG"/>
      <sheetName val="Thang 12"/>
      <sheetName val="Thang 1"/>
      <sheetName val="moi"/>
      <sheetName val="Thang 12 (2)"/>
      <sheetName val="Thang 01"/>
      <sheetName val="clvl"/>
      <sheetName val="Chenh lech"/>
      <sheetName val="Kinh phí"/>
      <sheetName val="TH mau moi tu T10"/>
      <sheetName val="Tong hop Quy IV"/>
      <sheetName val="DGXDCB"/>
      <sheetName val="DEM"/>
      <sheetName val="KHOILUONG"/>
      <sheetName val="DONGIA"/>
      <sheetName val="CPKSTK"/>
      <sheetName val="THIETBI"/>
      <sheetName val="VC1"/>
      <sheetName val="VC2"/>
      <sheetName val="VC3"/>
      <sheetName val="VC4"/>
      <sheetName val="VC5"/>
      <sheetName val="BaoCao"/>
      <sheetName val="TT"/>
      <sheetName val="CO SO DU LIEU PTVL"/>
      <sheetName val="Cau 2(3)"/>
      <sheetName val="00000005"/>
      <sheetName val="00000006"/>
      <sheetName val="HTSD6LD"/>
      <sheetName val="HTSDDNN"/>
      <sheetName val="HTSDKT"/>
      <sheetName val="BD"/>
      <sheetName val="HTNT"/>
      <sheetName val="CHART"/>
      <sheetName val="HTDT"/>
      <sheetName val="HTSDD"/>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C45A-BH"/>
      <sheetName val="C46A-BH"/>
      <sheetName val="C47A-BH"/>
      <sheetName val="C48A-BH"/>
      <sheetName val="S-53-1"/>
      <sheetName val="PXuat"/>
      <sheetName val="THVT.T5"/>
      <sheetName val="XL1.t5"/>
      <sheetName val="XL2.T5"/>
      <sheetName val="XL3.T5"/>
      <sheetName val="XL5.T5"/>
      <sheetName val="TH du toan "/>
      <sheetName val="Du toan "/>
      <sheetName val="C.Tinh"/>
      <sheetName val="TK_cap"/>
      <sheetName val="KH 200³ (moi max)"/>
      <sheetName val="C47T11"/>
      <sheetName val="C45T11"/>
      <sheetName val="C45 T10"/>
      <sheetName val="C47-t10"/>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N1111"/>
      <sheetName val="C1111"/>
      <sheetName val="1121"/>
      <sheetName val="daura"/>
      <sheetName val="dauvao"/>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_x0000_"/>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_x0000_ong dip nhan danh hieu AHL§"/>
      <sheetName val="pt0-1"/>
      <sheetName val="kp0-1"/>
      <sheetName val="0-1"/>
      <sheetName val="pt2-3"/>
      <sheetName val="thkp2-3"/>
      <sheetName val="2-3"/>
      <sheetName val="cl1-2"/>
      <sheetName val="thkp1-2"/>
      <sheetName val="clvl1-2"/>
      <sheetName val="1-2"/>
      <sheetName val="26+960-27+050.9"/>
      <sheetName val="\N\MGT-DRT\MGT-IMPR\MGT-SC@\BA0"/>
      <sheetName val="Chung tu"/>
      <sheetName val="So cai"/>
      <sheetName val="Can doi"/>
      <sheetName val="Phat sinh"/>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0__x0000__x0005__x0000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_x0000_"/>
      <sheetName val="TDþ"/>
      <sheetName val="BU13-_x0003__x0000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ph AAHSTOT27"/>
      <sheetName val="TPH10x20"/>
      <sheetName val="TPH5x10"/>
      <sheetName val="TPH0x5"/>
      <sheetName val="TPHCVang"/>
      <sheetName val="TPHBDa"/>
      <sheetName val="TH VL, NC, DDHT Thanhphuoc"/>
      <sheetName val="0_x0000_Ԁ_x0000_가"/>
      <sheetName val="kinh phí XD"/>
      <sheetName val="D.HopKL"/>
      <sheetName val="MTL$-INTER"/>
      <sheetName val="Du_lieu"/>
      <sheetName val="Luong 4 SPH"/>
      <sheetName val="27*920-28+160.Su3"/>
      <sheetName val="NGUYEN 1"/>
      <sheetName val="TIEP 1"/>
      <sheetName val="HUNG 1"/>
      <sheetName val="BIEU DO"/>
      <sheetName val="Chi tieu 11"/>
      <sheetName val="HE SO LUONG"/>
      <sheetName val="SCAU"/>
      <sheetName val="DUOC"/>
      <sheetName val="TOC"/>
      <sheetName val="TU"/>
      <sheetName val="BINH"/>
      <sheetName val="HAN"/>
      <sheetName val="DIEU"/>
      <sheetName val="PHUNG"/>
      <sheetName val="TRI"/>
      <sheetName val="VAN"/>
      <sheetName val="NGUYEN"/>
      <sheetName val="TIEP"/>
      <sheetName val="HUNG"/>
      <sheetName val="Chart3"/>
      <sheetName val="LUONG 12"/>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clvÃ"/>
      <sheetName val="Q1-0_x0005_"/>
      <sheetName val="Q1-0þ"/>
      <sheetName val="_MGT-DRT_MGT-IMPR_MGT-SC@_BA039"/>
      <sheetName val="T_x0003_"/>
      <sheetName val="_N_MGT-DRT_MGT-IMPR_MGT-SC@_BA0"/>
      <sheetName val="_PIPE-03E.XLSÝ26+960-27+150.4(k"/>
      <sheetName val="BU13-_x0003_"/>
      <sheetName val=" o "/>
      <sheetName val="PNT-QUOT-#3"/>
      <sheetName val="DGXDC_x0008_"/>
      <sheetName val="0"/>
      <sheetName val="tra-vat-lieu"/>
      <sheetName val="TIEN GOI"/>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SOLIEU"/>
      <sheetName val="Bang luong _x0011_"/>
      <sheetName val="Nguồn"/>
      <sheetName val="KHTN DLay 2003"/>
      <sheetName val="Ty le hoat dong CAP"/>
      <sheetName val="Bao cao thangDlay"/>
      <sheetName val="Tien do thang DLay"/>
      <sheetName val="Tien do CAP DLay"/>
      <sheetName val="Bao cao thang hoat dong"/>
      <sheetName val="TN"/>
      <sheetName val="GiaVL"/>
      <sheetName val="Sheet2 (&quot;)"/>
      <sheetName val="Menu qly"/>
      <sheetName val="BQ1"/>
      <sheetName val="VTD-TLANG"/>
      <sheetName val="TNHAT-N.PHUOC"/>
      <sheetName val="KPhong - ap3PTTA"/>
      <sheetName val="Q1"/>
      <sheetName val="Q2"/>
      <sheetName val="6 thang dau nam"/>
      <sheetName val="Q3"/>
      <sheetName val="Q4"/>
      <sheetName val="2007"/>
      <sheetName val="ၔonghop"/>
      <sheetName val="KHTTSP"/>
      <sheetName val="Chi tieu KT-KT"/>
      <sheetName val="CP"/>
      <sheetName val="dbld"/>
      <sheetName val="THTL"/>
      <sheetName val="CTKT"/>
      <sheetName val="GT"/>
      <sheetName val="BGDO Sdong"/>
      <sheetName val="BBtrang SD"/>
      <sheetName val="Vuong do l2 sd 17"/>
      <sheetName val="Vuong do SD17"/>
      <sheetName val="BG T SD17"/>
      <sheetName val="BGDSD"/>
      <sheetName val="SD 17"/>
      <sheetName val="dn x"/>
      <sheetName val="dn xay"/>
      <sheetName val="DN"/>
      <sheetName val="DN d72"/>
      <sheetName val="ADuong"/>
      <sheetName val="DN72"/>
      <sheetName val="XN ! gach nen"/>
      <sheetName val="Anh Dung 100"/>
      <sheetName val="Anh Duong"/>
      <sheetName val="XN So 1"/>
      <sheetName val="Gach XN 725"/>
      <sheetName val="C45(DAU NAM)"/>
      <sheetName val="C45.(B.DONG)"/>
      <sheetName val="C47.1"/>
      <sheetName val="C47.2"/>
      <sheetName val="C47.3"/>
      <sheetName val="C47.4"/>
      <sheetName val="C47.5"/>
      <sheetName val="C47.6"/>
      <sheetName val="C47.7"/>
      <sheetName val="S53.1"/>
      <sheetName val="S53.2"/>
      <sheetName val="S53.3"/>
      <sheetName val="S53.4"/>
      <sheetName val="C46.1"/>
      <sheetName val="C46.2"/>
      <sheetName val="C46.3"/>
      <sheetName val="C46.4"/>
      <sheetName val="??-BLDG"/>
    </sheetNames>
    <definedNames>
      <definedName name="DataFilter"/>
      <definedName name="DataSort"/>
      <definedName name="GoBack" sheetId="1"/>
    </defined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sheetData sheetId="602"/>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sheetData sheetId="857"/>
      <sheetData sheetId="858"/>
      <sheetData sheetId="859"/>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refreshError="1"/>
      <sheetData sheetId="891" refreshError="1"/>
      <sheetData sheetId="892" refreshError="1"/>
      <sheetData sheetId="893" refreshError="1"/>
      <sheetData sheetId="894" refreshError="1"/>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refreshError="1"/>
      <sheetData sheetId="1237" refreshError="1"/>
      <sheetData sheetId="1238" refreshError="1"/>
      <sheetData sheetId="1239" refreshError="1"/>
      <sheetData sheetId="1240" refreshError="1"/>
      <sheetData sheetId="1241"/>
      <sheetData sheetId="1242" refreshError="1"/>
      <sheetData sheetId="1243"/>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sheetData sheetId="1305"/>
      <sheetData sheetId="1306"/>
      <sheetData sheetId="1307" refreshError="1"/>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refreshError="1"/>
      <sheetData sheetId="1328" refreshError="1"/>
      <sheetData sheetId="1329" refreshError="1"/>
      <sheetData sheetId="1330" refreshError="1"/>
      <sheetData sheetId="1331" refreshError="1"/>
      <sheetData sheetId="1332"/>
      <sheetData sheetId="1333"/>
      <sheetData sheetId="1334"/>
      <sheetData sheetId="1335"/>
      <sheetData sheetId="1336"/>
      <sheetData sheetId="1337"/>
      <sheetData sheetId="1338"/>
      <sheetData sheetId="1339"/>
      <sheetData sheetId="1340" refreshError="1"/>
      <sheetData sheetId="1341"/>
      <sheetData sheetId="1342"/>
      <sheetData sheetId="1343"/>
      <sheetData sheetId="1344" refreshError="1"/>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sheetData sheetId="1499"/>
      <sheetData sheetId="1500"/>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sheetData sheetId="1510"/>
      <sheetData sheetId="1511"/>
      <sheetData sheetId="1512"/>
      <sheetData sheetId="1513"/>
      <sheetData sheetId="1514"/>
      <sheetData sheetId="1515" refreshError="1"/>
      <sheetData sheetId="1516" refreshError="1"/>
      <sheetData sheetId="1517"/>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sheetData sheetId="1609"/>
      <sheetData sheetId="1610"/>
      <sheetData sheetId="1611"/>
      <sheetData sheetId="1612"/>
      <sheetData sheetId="1613"/>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sheetData sheetId="1633"/>
      <sheetData sheetId="1634"/>
      <sheetData sheetId="1635"/>
      <sheetData sheetId="1636"/>
      <sheetData sheetId="1637"/>
      <sheetData sheetId="1638" refreshError="1"/>
      <sheetData sheetId="1639" refreshError="1"/>
      <sheetData sheetId="1640"/>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 chung"/>
      <sheetName val="BANCO (3)"/>
      <sheetName val="MT TW in (2)"/>
      <sheetName val="PL III CTrinh (2)"/>
      <sheetName val="PL IV nganh (2)"/>
      <sheetName val="MT DPin (3)"/>
      <sheetName val="TH in (2)"/>
      <sheetName val="PLIb"/>
      <sheetName val="PLIIIb"/>
      <sheetName val="BANCO (2)"/>
      <sheetName val="MT DPin (2)"/>
      <sheetName val="THSS"/>
      <sheetName val="THSS (3)"/>
      <sheetName val="THSS (4)"/>
      <sheetName val="THSS (6)"/>
      <sheetName val="THSS (5)"/>
      <sheetName val="THSS (7)"/>
      <sheetName val="PL III CTrinh (3)"/>
      <sheetName val="PL IV nganh (3)"/>
      <sheetName val="PL III CTrinh"/>
      <sheetName val="PL IV nganh"/>
      <sheetName val="TH 2016-2020-gom CTMTQG"/>
      <sheetName val="SS dia phuong"/>
      <sheetName val="TH 2016-2020 -Kgom CTMTQG"/>
      <sheetName val="TH in"/>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 val="TH phan bo  17.9.2015_Thu"/>
      <sheetName val="Chi_chung"/>
      <sheetName val="BANCO_(3)"/>
      <sheetName val="MT_TW_in_(2)"/>
      <sheetName val="PL_III_CTrinh_(2)"/>
      <sheetName val="PL_IV_nganh_(2)"/>
      <sheetName val="MT_DPin_(3)"/>
      <sheetName val="TH_in_(2)"/>
      <sheetName val="BANCO_(2)"/>
      <sheetName val="MT_DPin_(2)"/>
      <sheetName val="THSS_(3)"/>
      <sheetName val="THSS_(4)"/>
      <sheetName val="THSS_(6)"/>
      <sheetName val="THSS_(5)"/>
      <sheetName val="THSS_(7)"/>
      <sheetName val="PL_III_CTrinh_(3)"/>
      <sheetName val="PL_IV_nganh_(3)"/>
      <sheetName val="PL_III_CTrinh"/>
      <sheetName val="PL_IV_nganh"/>
      <sheetName val="TH_2016-2020-gom_CTMTQG"/>
      <sheetName val="SS_dia_phuong"/>
      <sheetName val="TH_2016-2020_-Kgom_CTMTQG"/>
      <sheetName val="TH_in"/>
      <sheetName val="MT_TW_in"/>
      <sheetName val="MT_DPin"/>
      <sheetName val="DT_theo_MT(TW)"/>
      <sheetName val="DT_theo_MT_(DP)"/>
      <sheetName val="CTMTQG_GNBV"/>
      <sheetName val="TH_dau_bo"/>
      <sheetName val="MTTW_in"/>
      <sheetName val="SSDP-an_cot"/>
      <sheetName val="SSDP-an_cot_(2)"/>
      <sheetName val="So_sanhDPguidi_(2)"/>
      <sheetName val="So_sanhDPguidi_(3)"/>
      <sheetName val="So_sanhDPguidi"/>
      <sheetName val="PL1_-TH-gui_BTC"/>
      <sheetName val="PL2-MTTW-gui_BTC"/>
      <sheetName val="PL3-MTDP-gui_BTC"/>
      <sheetName val="TH_phan_bo__17_9_2015_Thu"/>
      <sheetName val="DONGIA"/>
      <sheetName val="DON GIA"/>
      <sheetName val="DG"/>
      <sheetName val="Tiepdia"/>
      <sheetName val="TDTKP"/>
    </sheetNames>
    <sheetDataSet>
      <sheetData sheetId="0" refreshError="1"/>
      <sheetData sheetId="1">
        <row r="122">
          <cell r="I122">
            <v>6.7156099999999999</v>
          </cell>
        </row>
      </sheetData>
      <sheetData sheetId="2">
        <row r="29">
          <cell r="K29">
            <v>49327</v>
          </cell>
        </row>
      </sheetData>
      <sheetData sheetId="3" refreshError="1"/>
      <sheetData sheetId="4" refreshError="1"/>
      <sheetData sheetId="5" refreshError="1"/>
      <sheetData sheetId="6" refreshError="1"/>
      <sheetData sheetId="7" refreshError="1"/>
      <sheetData sheetId="8" refreshError="1"/>
      <sheetData sheetId="9">
        <row r="123">
          <cell r="F123">
            <v>4.5632445555441416E-2</v>
          </cell>
        </row>
      </sheetData>
      <sheetData sheetId="10">
        <row r="99">
          <cell r="BP99">
            <v>6.7156099999999999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3">
          <cell r="B13" t="str">
            <v>TỔNG SỐ</v>
          </cell>
        </row>
      </sheetData>
      <sheetData sheetId="26"/>
      <sheetData sheetId="27" refreshError="1"/>
      <sheetData sheetId="28" refreshError="1"/>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ow r="122">
          <cell r="I122">
            <v>6.7156099999999999</v>
          </cell>
        </row>
      </sheetData>
      <sheetData sheetId="52">
        <row r="29">
          <cell r="K29">
            <v>49327</v>
          </cell>
        </row>
      </sheetData>
      <sheetData sheetId="53"/>
      <sheetData sheetId="54"/>
      <sheetData sheetId="55"/>
      <sheetData sheetId="56"/>
      <sheetData sheetId="57">
        <row r="123">
          <cell r="F123">
            <v>4.5632445555441416E-2</v>
          </cell>
        </row>
      </sheetData>
      <sheetData sheetId="58">
        <row r="99">
          <cell r="BP99">
            <v>6.7156099999999999</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 THTW"/>
      <sheetName val="B1 THDP"/>
      <sheetName val="B1 NSDP"/>
      <sheetName val="B2 NSTW"/>
      <sheetName val="B3 Phuc hoi"/>
      <sheetName val="B4 ODA"/>
      <sheetName val="B2 NSTW (VNN)"/>
    </sheetNames>
    <sheetDataSet>
      <sheetData sheetId="0" refreshError="1"/>
      <sheetData sheetId="1" refreshError="1"/>
      <sheetData sheetId="2">
        <row r="3">
          <cell r="A3" t="str">
            <v>(Kèm theo Văn bản số                    /SKHĐT-TH ngày             tháng 6 năm 2024 của Sở kế hoạch và Đầu tư)</v>
          </cell>
        </row>
        <row r="16">
          <cell r="V16">
            <v>11210</v>
          </cell>
        </row>
        <row r="17">
          <cell r="V17">
            <v>10000</v>
          </cell>
        </row>
      </sheetData>
      <sheetData sheetId="3"/>
      <sheetData sheetId="4" refreshError="1"/>
      <sheetData sheetId="5" refreshError="1"/>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U28"/>
  <sheetViews>
    <sheetView tabSelected="1" topLeftCell="C1" zoomScaleNormal="100" workbookViewId="0">
      <selection activeCell="D16" sqref="D16"/>
    </sheetView>
  </sheetViews>
  <sheetFormatPr defaultColWidth="12.28515625" defaultRowHeight="15.75"/>
  <cols>
    <col min="1" max="1" width="6" style="59" customWidth="1"/>
    <col min="2" max="2" width="58" style="54" customWidth="1"/>
    <col min="3" max="3" width="11.85546875" style="54" customWidth="1"/>
    <col min="4" max="4" width="14.5703125" style="54" customWidth="1"/>
    <col min="5" max="5" width="15.28515625" style="54" customWidth="1"/>
    <col min="6" max="7" width="14.140625" style="54" customWidth="1"/>
    <col min="8" max="8" width="7.7109375" style="54" hidden="1" customWidth="1"/>
    <col min="9" max="9" width="10.42578125" style="54" hidden="1" customWidth="1"/>
    <col min="10" max="10" width="10.5703125" style="54" hidden="1" customWidth="1"/>
    <col min="11" max="221" width="9.140625" style="54" customWidth="1"/>
    <col min="222" max="222" width="6" style="54" customWidth="1"/>
    <col min="223" max="223" width="41" style="54" customWidth="1"/>
    <col min="224" max="250" width="12.28515625" style="54"/>
    <col min="251" max="251" width="6" style="54" customWidth="1"/>
    <col min="252" max="252" width="48.140625" style="54" customWidth="1"/>
    <col min="253" max="253" width="11.85546875" style="54" customWidth="1"/>
    <col min="254" max="254" width="14.5703125" style="54" customWidth="1"/>
    <col min="255" max="255" width="15.28515625" style="54" customWidth="1"/>
    <col min="256" max="257" width="14.140625" style="54" customWidth="1"/>
    <col min="258" max="259" width="0" style="54" hidden="1" customWidth="1"/>
    <col min="260" max="260" width="9.5703125" style="54" bestFit="1" customWidth="1"/>
    <col min="261" max="477" width="9.140625" style="54" customWidth="1"/>
    <col min="478" max="478" width="6" style="54" customWidth="1"/>
    <col min="479" max="479" width="41" style="54" customWidth="1"/>
    <col min="480" max="506" width="12.28515625" style="54"/>
    <col min="507" max="507" width="6" style="54" customWidth="1"/>
    <col min="508" max="508" width="48.140625" style="54" customWidth="1"/>
    <col min="509" max="509" width="11.85546875" style="54" customWidth="1"/>
    <col min="510" max="510" width="14.5703125" style="54" customWidth="1"/>
    <col min="511" max="511" width="15.28515625" style="54" customWidth="1"/>
    <col min="512" max="513" width="14.140625" style="54" customWidth="1"/>
    <col min="514" max="515" width="0" style="54" hidden="1" customWidth="1"/>
    <col min="516" max="516" width="9.5703125" style="54" bestFit="1" customWidth="1"/>
    <col min="517" max="733" width="9.140625" style="54" customWidth="1"/>
    <col min="734" max="734" width="6" style="54" customWidth="1"/>
    <col min="735" max="735" width="41" style="54" customWidth="1"/>
    <col min="736" max="762" width="12.28515625" style="54"/>
    <col min="763" max="763" width="6" style="54" customWidth="1"/>
    <col min="764" max="764" width="48.140625" style="54" customWidth="1"/>
    <col min="765" max="765" width="11.85546875" style="54" customWidth="1"/>
    <col min="766" max="766" width="14.5703125" style="54" customWidth="1"/>
    <col min="767" max="767" width="15.28515625" style="54" customWidth="1"/>
    <col min="768" max="769" width="14.140625" style="54" customWidth="1"/>
    <col min="770" max="771" width="0" style="54" hidden="1" customWidth="1"/>
    <col min="772" max="772" width="9.5703125" style="54" bestFit="1" customWidth="1"/>
    <col min="773" max="989" width="9.140625" style="54" customWidth="1"/>
    <col min="990" max="990" width="6" style="54" customWidth="1"/>
    <col min="991" max="991" width="41" style="54" customWidth="1"/>
    <col min="992" max="1018" width="12.28515625" style="54"/>
    <col min="1019" max="1019" width="6" style="54" customWidth="1"/>
    <col min="1020" max="1020" width="48.140625" style="54" customWidth="1"/>
    <col min="1021" max="1021" width="11.85546875" style="54" customWidth="1"/>
    <col min="1022" max="1022" width="14.5703125" style="54" customWidth="1"/>
    <col min="1023" max="1023" width="15.28515625" style="54" customWidth="1"/>
    <col min="1024" max="1025" width="14.140625" style="54" customWidth="1"/>
    <col min="1026" max="1027" width="0" style="54" hidden="1" customWidth="1"/>
    <col min="1028" max="1028" width="9.5703125" style="54" bestFit="1" customWidth="1"/>
    <col min="1029" max="1245" width="9.140625" style="54" customWidth="1"/>
    <col min="1246" max="1246" width="6" style="54" customWidth="1"/>
    <col min="1247" max="1247" width="41" style="54" customWidth="1"/>
    <col min="1248" max="1274" width="12.28515625" style="54"/>
    <col min="1275" max="1275" width="6" style="54" customWidth="1"/>
    <col min="1276" max="1276" width="48.140625" style="54" customWidth="1"/>
    <col min="1277" max="1277" width="11.85546875" style="54" customWidth="1"/>
    <col min="1278" max="1278" width="14.5703125" style="54" customWidth="1"/>
    <col min="1279" max="1279" width="15.28515625" style="54" customWidth="1"/>
    <col min="1280" max="1281" width="14.140625" style="54" customWidth="1"/>
    <col min="1282" max="1283" width="0" style="54" hidden="1" customWidth="1"/>
    <col min="1284" max="1284" width="9.5703125" style="54" bestFit="1" customWidth="1"/>
    <col min="1285" max="1501" width="9.140625" style="54" customWidth="1"/>
    <col min="1502" max="1502" width="6" style="54" customWidth="1"/>
    <col min="1503" max="1503" width="41" style="54" customWidth="1"/>
    <col min="1504" max="1530" width="12.28515625" style="54"/>
    <col min="1531" max="1531" width="6" style="54" customWidth="1"/>
    <col min="1532" max="1532" width="48.140625" style="54" customWidth="1"/>
    <col min="1533" max="1533" width="11.85546875" style="54" customWidth="1"/>
    <col min="1534" max="1534" width="14.5703125" style="54" customWidth="1"/>
    <col min="1535" max="1535" width="15.28515625" style="54" customWidth="1"/>
    <col min="1536" max="1537" width="14.140625" style="54" customWidth="1"/>
    <col min="1538" max="1539" width="0" style="54" hidden="1" customWidth="1"/>
    <col min="1540" max="1540" width="9.5703125" style="54" bestFit="1" customWidth="1"/>
    <col min="1541" max="1757" width="9.140625" style="54" customWidth="1"/>
    <col min="1758" max="1758" width="6" style="54" customWidth="1"/>
    <col min="1759" max="1759" width="41" style="54" customWidth="1"/>
    <col min="1760" max="1786" width="12.28515625" style="54"/>
    <col min="1787" max="1787" width="6" style="54" customWidth="1"/>
    <col min="1788" max="1788" width="48.140625" style="54" customWidth="1"/>
    <col min="1789" max="1789" width="11.85546875" style="54" customWidth="1"/>
    <col min="1790" max="1790" width="14.5703125" style="54" customWidth="1"/>
    <col min="1791" max="1791" width="15.28515625" style="54" customWidth="1"/>
    <col min="1792" max="1793" width="14.140625" style="54" customWidth="1"/>
    <col min="1794" max="1795" width="0" style="54" hidden="1" customWidth="1"/>
    <col min="1796" max="1796" width="9.5703125" style="54" bestFit="1" customWidth="1"/>
    <col min="1797" max="2013" width="9.140625" style="54" customWidth="1"/>
    <col min="2014" max="2014" width="6" style="54" customWidth="1"/>
    <col min="2015" max="2015" width="41" style="54" customWidth="1"/>
    <col min="2016" max="2042" width="12.28515625" style="54"/>
    <col min="2043" max="2043" width="6" style="54" customWidth="1"/>
    <col min="2044" max="2044" width="48.140625" style="54" customWidth="1"/>
    <col min="2045" max="2045" width="11.85546875" style="54" customWidth="1"/>
    <col min="2046" max="2046" width="14.5703125" style="54" customWidth="1"/>
    <col min="2047" max="2047" width="15.28515625" style="54" customWidth="1"/>
    <col min="2048" max="2049" width="14.140625" style="54" customWidth="1"/>
    <col min="2050" max="2051" width="0" style="54" hidden="1" customWidth="1"/>
    <col min="2052" max="2052" width="9.5703125" style="54" bestFit="1" customWidth="1"/>
    <col min="2053" max="2269" width="9.140625" style="54" customWidth="1"/>
    <col min="2270" max="2270" width="6" style="54" customWidth="1"/>
    <col min="2271" max="2271" width="41" style="54" customWidth="1"/>
    <col min="2272" max="2298" width="12.28515625" style="54"/>
    <col min="2299" max="2299" width="6" style="54" customWidth="1"/>
    <col min="2300" max="2300" width="48.140625" style="54" customWidth="1"/>
    <col min="2301" max="2301" width="11.85546875" style="54" customWidth="1"/>
    <col min="2302" max="2302" width="14.5703125" style="54" customWidth="1"/>
    <col min="2303" max="2303" width="15.28515625" style="54" customWidth="1"/>
    <col min="2304" max="2305" width="14.140625" style="54" customWidth="1"/>
    <col min="2306" max="2307" width="0" style="54" hidden="1" customWidth="1"/>
    <col min="2308" max="2308" width="9.5703125" style="54" bestFit="1" customWidth="1"/>
    <col min="2309" max="2525" width="9.140625" style="54" customWidth="1"/>
    <col min="2526" max="2526" width="6" style="54" customWidth="1"/>
    <col min="2527" max="2527" width="41" style="54" customWidth="1"/>
    <col min="2528" max="2554" width="12.28515625" style="54"/>
    <col min="2555" max="2555" width="6" style="54" customWidth="1"/>
    <col min="2556" max="2556" width="48.140625" style="54" customWidth="1"/>
    <col min="2557" max="2557" width="11.85546875" style="54" customWidth="1"/>
    <col min="2558" max="2558" width="14.5703125" style="54" customWidth="1"/>
    <col min="2559" max="2559" width="15.28515625" style="54" customWidth="1"/>
    <col min="2560" max="2561" width="14.140625" style="54" customWidth="1"/>
    <col min="2562" max="2563" width="0" style="54" hidden="1" customWidth="1"/>
    <col min="2564" max="2564" width="9.5703125" style="54" bestFit="1" customWidth="1"/>
    <col min="2565" max="2781" width="9.140625" style="54" customWidth="1"/>
    <col min="2782" max="2782" width="6" style="54" customWidth="1"/>
    <col min="2783" max="2783" width="41" style="54" customWidth="1"/>
    <col min="2784" max="2810" width="12.28515625" style="54"/>
    <col min="2811" max="2811" width="6" style="54" customWidth="1"/>
    <col min="2812" max="2812" width="48.140625" style="54" customWidth="1"/>
    <col min="2813" max="2813" width="11.85546875" style="54" customWidth="1"/>
    <col min="2814" max="2814" width="14.5703125" style="54" customWidth="1"/>
    <col min="2815" max="2815" width="15.28515625" style="54" customWidth="1"/>
    <col min="2816" max="2817" width="14.140625" style="54" customWidth="1"/>
    <col min="2818" max="2819" width="0" style="54" hidden="1" customWidth="1"/>
    <col min="2820" max="2820" width="9.5703125" style="54" bestFit="1" customWidth="1"/>
    <col min="2821" max="3037" width="9.140625" style="54" customWidth="1"/>
    <col min="3038" max="3038" width="6" style="54" customWidth="1"/>
    <col min="3039" max="3039" width="41" style="54" customWidth="1"/>
    <col min="3040" max="3066" width="12.28515625" style="54"/>
    <col min="3067" max="3067" width="6" style="54" customWidth="1"/>
    <col min="3068" max="3068" width="48.140625" style="54" customWidth="1"/>
    <col min="3069" max="3069" width="11.85546875" style="54" customWidth="1"/>
    <col min="3070" max="3070" width="14.5703125" style="54" customWidth="1"/>
    <col min="3071" max="3071" width="15.28515625" style="54" customWidth="1"/>
    <col min="3072" max="3073" width="14.140625" style="54" customWidth="1"/>
    <col min="3074" max="3075" width="0" style="54" hidden="1" customWidth="1"/>
    <col min="3076" max="3076" width="9.5703125" style="54" bestFit="1" customWidth="1"/>
    <col min="3077" max="3293" width="9.140625" style="54" customWidth="1"/>
    <col min="3294" max="3294" width="6" style="54" customWidth="1"/>
    <col min="3295" max="3295" width="41" style="54" customWidth="1"/>
    <col min="3296" max="3322" width="12.28515625" style="54"/>
    <col min="3323" max="3323" width="6" style="54" customWidth="1"/>
    <col min="3324" max="3324" width="48.140625" style="54" customWidth="1"/>
    <col min="3325" max="3325" width="11.85546875" style="54" customWidth="1"/>
    <col min="3326" max="3326" width="14.5703125" style="54" customWidth="1"/>
    <col min="3327" max="3327" width="15.28515625" style="54" customWidth="1"/>
    <col min="3328" max="3329" width="14.140625" style="54" customWidth="1"/>
    <col min="3330" max="3331" width="0" style="54" hidden="1" customWidth="1"/>
    <col min="3332" max="3332" width="9.5703125" style="54" bestFit="1" customWidth="1"/>
    <col min="3333" max="3549" width="9.140625" style="54" customWidth="1"/>
    <col min="3550" max="3550" width="6" style="54" customWidth="1"/>
    <col min="3551" max="3551" width="41" style="54" customWidth="1"/>
    <col min="3552" max="3578" width="12.28515625" style="54"/>
    <col min="3579" max="3579" width="6" style="54" customWidth="1"/>
    <col min="3580" max="3580" width="48.140625" style="54" customWidth="1"/>
    <col min="3581" max="3581" width="11.85546875" style="54" customWidth="1"/>
    <col min="3582" max="3582" width="14.5703125" style="54" customWidth="1"/>
    <col min="3583" max="3583" width="15.28515625" style="54" customWidth="1"/>
    <col min="3584" max="3585" width="14.140625" style="54" customWidth="1"/>
    <col min="3586" max="3587" width="0" style="54" hidden="1" customWidth="1"/>
    <col min="3588" max="3588" width="9.5703125" style="54" bestFit="1" customWidth="1"/>
    <col min="3589" max="3805" width="9.140625" style="54" customWidth="1"/>
    <col min="3806" max="3806" width="6" style="54" customWidth="1"/>
    <col min="3807" max="3807" width="41" style="54" customWidth="1"/>
    <col min="3808" max="3834" width="12.28515625" style="54"/>
    <col min="3835" max="3835" width="6" style="54" customWidth="1"/>
    <col min="3836" max="3836" width="48.140625" style="54" customWidth="1"/>
    <col min="3837" max="3837" width="11.85546875" style="54" customWidth="1"/>
    <col min="3838" max="3838" width="14.5703125" style="54" customWidth="1"/>
    <col min="3839" max="3839" width="15.28515625" style="54" customWidth="1"/>
    <col min="3840" max="3841" width="14.140625" style="54" customWidth="1"/>
    <col min="3842" max="3843" width="0" style="54" hidden="1" customWidth="1"/>
    <col min="3844" max="3844" width="9.5703125" style="54" bestFit="1" customWidth="1"/>
    <col min="3845" max="4061" width="9.140625" style="54" customWidth="1"/>
    <col min="4062" max="4062" width="6" style="54" customWidth="1"/>
    <col min="4063" max="4063" width="41" style="54" customWidth="1"/>
    <col min="4064" max="4090" width="12.28515625" style="54"/>
    <col min="4091" max="4091" width="6" style="54" customWidth="1"/>
    <col min="4092" max="4092" width="48.140625" style="54" customWidth="1"/>
    <col min="4093" max="4093" width="11.85546875" style="54" customWidth="1"/>
    <col min="4094" max="4094" width="14.5703125" style="54" customWidth="1"/>
    <col min="4095" max="4095" width="15.28515625" style="54" customWidth="1"/>
    <col min="4096" max="4097" width="14.140625" style="54" customWidth="1"/>
    <col min="4098" max="4099" width="0" style="54" hidden="1" customWidth="1"/>
    <col min="4100" max="4100" width="9.5703125" style="54" bestFit="1" customWidth="1"/>
    <col min="4101" max="4317" width="9.140625" style="54" customWidth="1"/>
    <col min="4318" max="4318" width="6" style="54" customWidth="1"/>
    <col min="4319" max="4319" width="41" style="54" customWidth="1"/>
    <col min="4320" max="4346" width="12.28515625" style="54"/>
    <col min="4347" max="4347" width="6" style="54" customWidth="1"/>
    <col min="4348" max="4348" width="48.140625" style="54" customWidth="1"/>
    <col min="4349" max="4349" width="11.85546875" style="54" customWidth="1"/>
    <col min="4350" max="4350" width="14.5703125" style="54" customWidth="1"/>
    <col min="4351" max="4351" width="15.28515625" style="54" customWidth="1"/>
    <col min="4352" max="4353" width="14.140625" style="54" customWidth="1"/>
    <col min="4354" max="4355" width="0" style="54" hidden="1" customWidth="1"/>
    <col min="4356" max="4356" width="9.5703125" style="54" bestFit="1" customWidth="1"/>
    <col min="4357" max="4573" width="9.140625" style="54" customWidth="1"/>
    <col min="4574" max="4574" width="6" style="54" customWidth="1"/>
    <col min="4575" max="4575" width="41" style="54" customWidth="1"/>
    <col min="4576" max="4602" width="12.28515625" style="54"/>
    <col min="4603" max="4603" width="6" style="54" customWidth="1"/>
    <col min="4604" max="4604" width="48.140625" style="54" customWidth="1"/>
    <col min="4605" max="4605" width="11.85546875" style="54" customWidth="1"/>
    <col min="4606" max="4606" width="14.5703125" style="54" customWidth="1"/>
    <col min="4607" max="4607" width="15.28515625" style="54" customWidth="1"/>
    <col min="4608" max="4609" width="14.140625" style="54" customWidth="1"/>
    <col min="4610" max="4611" width="0" style="54" hidden="1" customWidth="1"/>
    <col min="4612" max="4612" width="9.5703125" style="54" bestFit="1" customWidth="1"/>
    <col min="4613" max="4829" width="9.140625" style="54" customWidth="1"/>
    <col min="4830" max="4830" width="6" style="54" customWidth="1"/>
    <col min="4831" max="4831" width="41" style="54" customWidth="1"/>
    <col min="4832" max="4858" width="12.28515625" style="54"/>
    <col min="4859" max="4859" width="6" style="54" customWidth="1"/>
    <col min="4860" max="4860" width="48.140625" style="54" customWidth="1"/>
    <col min="4861" max="4861" width="11.85546875" style="54" customWidth="1"/>
    <col min="4862" max="4862" width="14.5703125" style="54" customWidth="1"/>
    <col min="4863" max="4863" width="15.28515625" style="54" customWidth="1"/>
    <col min="4864" max="4865" width="14.140625" style="54" customWidth="1"/>
    <col min="4866" max="4867" width="0" style="54" hidden="1" customWidth="1"/>
    <col min="4868" max="4868" width="9.5703125" style="54" bestFit="1" customWidth="1"/>
    <col min="4869" max="5085" width="9.140625" style="54" customWidth="1"/>
    <col min="5086" max="5086" width="6" style="54" customWidth="1"/>
    <col min="5087" max="5087" width="41" style="54" customWidth="1"/>
    <col min="5088" max="5114" width="12.28515625" style="54"/>
    <col min="5115" max="5115" width="6" style="54" customWidth="1"/>
    <col min="5116" max="5116" width="48.140625" style="54" customWidth="1"/>
    <col min="5117" max="5117" width="11.85546875" style="54" customWidth="1"/>
    <col min="5118" max="5118" width="14.5703125" style="54" customWidth="1"/>
    <col min="5119" max="5119" width="15.28515625" style="54" customWidth="1"/>
    <col min="5120" max="5121" width="14.140625" style="54" customWidth="1"/>
    <col min="5122" max="5123" width="0" style="54" hidden="1" customWidth="1"/>
    <col min="5124" max="5124" width="9.5703125" style="54" bestFit="1" customWidth="1"/>
    <col min="5125" max="5341" width="9.140625" style="54" customWidth="1"/>
    <col min="5342" max="5342" width="6" style="54" customWidth="1"/>
    <col min="5343" max="5343" width="41" style="54" customWidth="1"/>
    <col min="5344" max="5370" width="12.28515625" style="54"/>
    <col min="5371" max="5371" width="6" style="54" customWidth="1"/>
    <col min="5372" max="5372" width="48.140625" style="54" customWidth="1"/>
    <col min="5373" max="5373" width="11.85546875" style="54" customWidth="1"/>
    <col min="5374" max="5374" width="14.5703125" style="54" customWidth="1"/>
    <col min="5375" max="5375" width="15.28515625" style="54" customWidth="1"/>
    <col min="5376" max="5377" width="14.140625" style="54" customWidth="1"/>
    <col min="5378" max="5379" width="0" style="54" hidden="1" customWidth="1"/>
    <col min="5380" max="5380" width="9.5703125" style="54" bestFit="1" customWidth="1"/>
    <col min="5381" max="5597" width="9.140625" style="54" customWidth="1"/>
    <col min="5598" max="5598" width="6" style="54" customWidth="1"/>
    <col min="5599" max="5599" width="41" style="54" customWidth="1"/>
    <col min="5600" max="5626" width="12.28515625" style="54"/>
    <col min="5627" max="5627" width="6" style="54" customWidth="1"/>
    <col min="5628" max="5628" width="48.140625" style="54" customWidth="1"/>
    <col min="5629" max="5629" width="11.85546875" style="54" customWidth="1"/>
    <col min="5630" max="5630" width="14.5703125" style="54" customWidth="1"/>
    <col min="5631" max="5631" width="15.28515625" style="54" customWidth="1"/>
    <col min="5632" max="5633" width="14.140625" style="54" customWidth="1"/>
    <col min="5634" max="5635" width="0" style="54" hidden="1" customWidth="1"/>
    <col min="5636" max="5636" width="9.5703125" style="54" bestFit="1" customWidth="1"/>
    <col min="5637" max="5853" width="9.140625" style="54" customWidth="1"/>
    <col min="5854" max="5854" width="6" style="54" customWidth="1"/>
    <col min="5855" max="5855" width="41" style="54" customWidth="1"/>
    <col min="5856" max="5882" width="12.28515625" style="54"/>
    <col min="5883" max="5883" width="6" style="54" customWidth="1"/>
    <col min="5884" max="5884" width="48.140625" style="54" customWidth="1"/>
    <col min="5885" max="5885" width="11.85546875" style="54" customWidth="1"/>
    <col min="5886" max="5886" width="14.5703125" style="54" customWidth="1"/>
    <col min="5887" max="5887" width="15.28515625" style="54" customWidth="1"/>
    <col min="5888" max="5889" width="14.140625" style="54" customWidth="1"/>
    <col min="5890" max="5891" width="0" style="54" hidden="1" customWidth="1"/>
    <col min="5892" max="5892" width="9.5703125" style="54" bestFit="1" customWidth="1"/>
    <col min="5893" max="6109" width="9.140625" style="54" customWidth="1"/>
    <col min="6110" max="6110" width="6" style="54" customWidth="1"/>
    <col min="6111" max="6111" width="41" style="54" customWidth="1"/>
    <col min="6112" max="6138" width="12.28515625" style="54"/>
    <col min="6139" max="6139" width="6" style="54" customWidth="1"/>
    <col min="6140" max="6140" width="48.140625" style="54" customWidth="1"/>
    <col min="6141" max="6141" width="11.85546875" style="54" customWidth="1"/>
    <col min="6142" max="6142" width="14.5703125" style="54" customWidth="1"/>
    <col min="6143" max="6143" width="15.28515625" style="54" customWidth="1"/>
    <col min="6144" max="6145" width="14.140625" style="54" customWidth="1"/>
    <col min="6146" max="6147" width="0" style="54" hidden="1" customWidth="1"/>
    <col min="6148" max="6148" width="9.5703125" style="54" bestFit="1" customWidth="1"/>
    <col min="6149" max="6365" width="9.140625" style="54" customWidth="1"/>
    <col min="6366" max="6366" width="6" style="54" customWidth="1"/>
    <col min="6367" max="6367" width="41" style="54" customWidth="1"/>
    <col min="6368" max="6394" width="12.28515625" style="54"/>
    <col min="6395" max="6395" width="6" style="54" customWidth="1"/>
    <col min="6396" max="6396" width="48.140625" style="54" customWidth="1"/>
    <col min="6397" max="6397" width="11.85546875" style="54" customWidth="1"/>
    <col min="6398" max="6398" width="14.5703125" style="54" customWidth="1"/>
    <col min="6399" max="6399" width="15.28515625" style="54" customWidth="1"/>
    <col min="6400" max="6401" width="14.140625" style="54" customWidth="1"/>
    <col min="6402" max="6403" width="0" style="54" hidden="1" customWidth="1"/>
    <col min="6404" max="6404" width="9.5703125" style="54" bestFit="1" customWidth="1"/>
    <col min="6405" max="6621" width="9.140625" style="54" customWidth="1"/>
    <col min="6622" max="6622" width="6" style="54" customWidth="1"/>
    <col min="6623" max="6623" width="41" style="54" customWidth="1"/>
    <col min="6624" max="6650" width="12.28515625" style="54"/>
    <col min="6651" max="6651" width="6" style="54" customWidth="1"/>
    <col min="6652" max="6652" width="48.140625" style="54" customWidth="1"/>
    <col min="6653" max="6653" width="11.85546875" style="54" customWidth="1"/>
    <col min="6654" max="6654" width="14.5703125" style="54" customWidth="1"/>
    <col min="6655" max="6655" width="15.28515625" style="54" customWidth="1"/>
    <col min="6656" max="6657" width="14.140625" style="54" customWidth="1"/>
    <col min="6658" max="6659" width="0" style="54" hidden="1" customWidth="1"/>
    <col min="6660" max="6660" width="9.5703125" style="54" bestFit="1" customWidth="1"/>
    <col min="6661" max="6877" width="9.140625" style="54" customWidth="1"/>
    <col min="6878" max="6878" width="6" style="54" customWidth="1"/>
    <col min="6879" max="6879" width="41" style="54" customWidth="1"/>
    <col min="6880" max="6906" width="12.28515625" style="54"/>
    <col min="6907" max="6907" width="6" style="54" customWidth="1"/>
    <col min="6908" max="6908" width="48.140625" style="54" customWidth="1"/>
    <col min="6909" max="6909" width="11.85546875" style="54" customWidth="1"/>
    <col min="6910" max="6910" width="14.5703125" style="54" customWidth="1"/>
    <col min="6911" max="6911" width="15.28515625" style="54" customWidth="1"/>
    <col min="6912" max="6913" width="14.140625" style="54" customWidth="1"/>
    <col min="6914" max="6915" width="0" style="54" hidden="1" customWidth="1"/>
    <col min="6916" max="6916" width="9.5703125" style="54" bestFit="1" customWidth="1"/>
    <col min="6917" max="7133" width="9.140625" style="54" customWidth="1"/>
    <col min="7134" max="7134" width="6" style="54" customWidth="1"/>
    <col min="7135" max="7135" width="41" style="54" customWidth="1"/>
    <col min="7136" max="7162" width="12.28515625" style="54"/>
    <col min="7163" max="7163" width="6" style="54" customWidth="1"/>
    <col min="7164" max="7164" width="48.140625" style="54" customWidth="1"/>
    <col min="7165" max="7165" width="11.85546875" style="54" customWidth="1"/>
    <col min="7166" max="7166" width="14.5703125" style="54" customWidth="1"/>
    <col min="7167" max="7167" width="15.28515625" style="54" customWidth="1"/>
    <col min="7168" max="7169" width="14.140625" style="54" customWidth="1"/>
    <col min="7170" max="7171" width="0" style="54" hidden="1" customWidth="1"/>
    <col min="7172" max="7172" width="9.5703125" style="54" bestFit="1" customWidth="1"/>
    <col min="7173" max="7389" width="9.140625" style="54" customWidth="1"/>
    <col min="7390" max="7390" width="6" style="54" customWidth="1"/>
    <col min="7391" max="7391" width="41" style="54" customWidth="1"/>
    <col min="7392" max="7418" width="12.28515625" style="54"/>
    <col min="7419" max="7419" width="6" style="54" customWidth="1"/>
    <col min="7420" max="7420" width="48.140625" style="54" customWidth="1"/>
    <col min="7421" max="7421" width="11.85546875" style="54" customWidth="1"/>
    <col min="7422" max="7422" width="14.5703125" style="54" customWidth="1"/>
    <col min="7423" max="7423" width="15.28515625" style="54" customWidth="1"/>
    <col min="7424" max="7425" width="14.140625" style="54" customWidth="1"/>
    <col min="7426" max="7427" width="0" style="54" hidden="1" customWidth="1"/>
    <col min="7428" max="7428" width="9.5703125" style="54" bestFit="1" customWidth="1"/>
    <col min="7429" max="7645" width="9.140625" style="54" customWidth="1"/>
    <col min="7646" max="7646" width="6" style="54" customWidth="1"/>
    <col min="7647" max="7647" width="41" style="54" customWidth="1"/>
    <col min="7648" max="7674" width="12.28515625" style="54"/>
    <col min="7675" max="7675" width="6" style="54" customWidth="1"/>
    <col min="7676" max="7676" width="48.140625" style="54" customWidth="1"/>
    <col min="7677" max="7677" width="11.85546875" style="54" customWidth="1"/>
    <col min="7678" max="7678" width="14.5703125" style="54" customWidth="1"/>
    <col min="7679" max="7679" width="15.28515625" style="54" customWidth="1"/>
    <col min="7680" max="7681" width="14.140625" style="54" customWidth="1"/>
    <col min="7682" max="7683" width="0" style="54" hidden="1" customWidth="1"/>
    <col min="7684" max="7684" width="9.5703125" style="54" bestFit="1" customWidth="1"/>
    <col min="7685" max="7901" width="9.140625" style="54" customWidth="1"/>
    <col min="7902" max="7902" width="6" style="54" customWidth="1"/>
    <col min="7903" max="7903" width="41" style="54" customWidth="1"/>
    <col min="7904" max="7930" width="12.28515625" style="54"/>
    <col min="7931" max="7931" width="6" style="54" customWidth="1"/>
    <col min="7932" max="7932" width="48.140625" style="54" customWidth="1"/>
    <col min="7933" max="7933" width="11.85546875" style="54" customWidth="1"/>
    <col min="7934" max="7934" width="14.5703125" style="54" customWidth="1"/>
    <col min="7935" max="7935" width="15.28515625" style="54" customWidth="1"/>
    <col min="7936" max="7937" width="14.140625" style="54" customWidth="1"/>
    <col min="7938" max="7939" width="0" style="54" hidden="1" customWidth="1"/>
    <col min="7940" max="7940" width="9.5703125" style="54" bestFit="1" customWidth="1"/>
    <col min="7941" max="8157" width="9.140625" style="54" customWidth="1"/>
    <col min="8158" max="8158" width="6" style="54" customWidth="1"/>
    <col min="8159" max="8159" width="41" style="54" customWidth="1"/>
    <col min="8160" max="8186" width="12.28515625" style="54"/>
    <col min="8187" max="8187" width="6" style="54" customWidth="1"/>
    <col min="8188" max="8188" width="48.140625" style="54" customWidth="1"/>
    <col min="8189" max="8189" width="11.85546875" style="54" customWidth="1"/>
    <col min="8190" max="8190" width="14.5703125" style="54" customWidth="1"/>
    <col min="8191" max="8191" width="15.28515625" style="54" customWidth="1"/>
    <col min="8192" max="8193" width="14.140625" style="54" customWidth="1"/>
    <col min="8194" max="8195" width="0" style="54" hidden="1" customWidth="1"/>
    <col min="8196" max="8196" width="9.5703125" style="54" bestFit="1" customWidth="1"/>
    <col min="8197" max="8413" width="9.140625" style="54" customWidth="1"/>
    <col min="8414" max="8414" width="6" style="54" customWidth="1"/>
    <col min="8415" max="8415" width="41" style="54" customWidth="1"/>
    <col min="8416" max="8442" width="12.28515625" style="54"/>
    <col min="8443" max="8443" width="6" style="54" customWidth="1"/>
    <col min="8444" max="8444" width="48.140625" style="54" customWidth="1"/>
    <col min="8445" max="8445" width="11.85546875" style="54" customWidth="1"/>
    <col min="8446" max="8446" width="14.5703125" style="54" customWidth="1"/>
    <col min="8447" max="8447" width="15.28515625" style="54" customWidth="1"/>
    <col min="8448" max="8449" width="14.140625" style="54" customWidth="1"/>
    <col min="8450" max="8451" width="0" style="54" hidden="1" customWidth="1"/>
    <col min="8452" max="8452" width="9.5703125" style="54" bestFit="1" customWidth="1"/>
    <col min="8453" max="8669" width="9.140625" style="54" customWidth="1"/>
    <col min="8670" max="8670" width="6" style="54" customWidth="1"/>
    <col min="8671" max="8671" width="41" style="54" customWidth="1"/>
    <col min="8672" max="8698" width="12.28515625" style="54"/>
    <col min="8699" max="8699" width="6" style="54" customWidth="1"/>
    <col min="8700" max="8700" width="48.140625" style="54" customWidth="1"/>
    <col min="8701" max="8701" width="11.85546875" style="54" customWidth="1"/>
    <col min="8702" max="8702" width="14.5703125" style="54" customWidth="1"/>
    <col min="8703" max="8703" width="15.28515625" style="54" customWidth="1"/>
    <col min="8704" max="8705" width="14.140625" style="54" customWidth="1"/>
    <col min="8706" max="8707" width="0" style="54" hidden="1" customWidth="1"/>
    <col min="8708" max="8708" width="9.5703125" style="54" bestFit="1" customWidth="1"/>
    <col min="8709" max="8925" width="9.140625" style="54" customWidth="1"/>
    <col min="8926" max="8926" width="6" style="54" customWidth="1"/>
    <col min="8927" max="8927" width="41" style="54" customWidth="1"/>
    <col min="8928" max="8954" width="12.28515625" style="54"/>
    <col min="8955" max="8955" width="6" style="54" customWidth="1"/>
    <col min="8956" max="8956" width="48.140625" style="54" customWidth="1"/>
    <col min="8957" max="8957" width="11.85546875" style="54" customWidth="1"/>
    <col min="8958" max="8958" width="14.5703125" style="54" customWidth="1"/>
    <col min="8959" max="8959" width="15.28515625" style="54" customWidth="1"/>
    <col min="8960" max="8961" width="14.140625" style="54" customWidth="1"/>
    <col min="8962" max="8963" width="0" style="54" hidden="1" customWidth="1"/>
    <col min="8964" max="8964" width="9.5703125" style="54" bestFit="1" customWidth="1"/>
    <col min="8965" max="9181" width="9.140625" style="54" customWidth="1"/>
    <col min="9182" max="9182" width="6" style="54" customWidth="1"/>
    <col min="9183" max="9183" width="41" style="54" customWidth="1"/>
    <col min="9184" max="9210" width="12.28515625" style="54"/>
    <col min="9211" max="9211" width="6" style="54" customWidth="1"/>
    <col min="9212" max="9212" width="48.140625" style="54" customWidth="1"/>
    <col min="9213" max="9213" width="11.85546875" style="54" customWidth="1"/>
    <col min="9214" max="9214" width="14.5703125" style="54" customWidth="1"/>
    <col min="9215" max="9215" width="15.28515625" style="54" customWidth="1"/>
    <col min="9216" max="9217" width="14.140625" style="54" customWidth="1"/>
    <col min="9218" max="9219" width="0" style="54" hidden="1" customWidth="1"/>
    <col min="9220" max="9220" width="9.5703125" style="54" bestFit="1" customWidth="1"/>
    <col min="9221" max="9437" width="9.140625" style="54" customWidth="1"/>
    <col min="9438" max="9438" width="6" style="54" customWidth="1"/>
    <col min="9439" max="9439" width="41" style="54" customWidth="1"/>
    <col min="9440" max="9466" width="12.28515625" style="54"/>
    <col min="9467" max="9467" width="6" style="54" customWidth="1"/>
    <col min="9468" max="9468" width="48.140625" style="54" customWidth="1"/>
    <col min="9469" max="9469" width="11.85546875" style="54" customWidth="1"/>
    <col min="9470" max="9470" width="14.5703125" style="54" customWidth="1"/>
    <col min="9471" max="9471" width="15.28515625" style="54" customWidth="1"/>
    <col min="9472" max="9473" width="14.140625" style="54" customWidth="1"/>
    <col min="9474" max="9475" width="0" style="54" hidden="1" customWidth="1"/>
    <col min="9476" max="9476" width="9.5703125" style="54" bestFit="1" customWidth="1"/>
    <col min="9477" max="9693" width="9.140625" style="54" customWidth="1"/>
    <col min="9694" max="9694" width="6" style="54" customWidth="1"/>
    <col min="9695" max="9695" width="41" style="54" customWidth="1"/>
    <col min="9696" max="9722" width="12.28515625" style="54"/>
    <col min="9723" max="9723" width="6" style="54" customWidth="1"/>
    <col min="9724" max="9724" width="48.140625" style="54" customWidth="1"/>
    <col min="9725" max="9725" width="11.85546875" style="54" customWidth="1"/>
    <col min="9726" max="9726" width="14.5703125" style="54" customWidth="1"/>
    <col min="9727" max="9727" width="15.28515625" style="54" customWidth="1"/>
    <col min="9728" max="9729" width="14.140625" style="54" customWidth="1"/>
    <col min="9730" max="9731" width="0" style="54" hidden="1" customWidth="1"/>
    <col min="9732" max="9732" width="9.5703125" style="54" bestFit="1" customWidth="1"/>
    <col min="9733" max="9949" width="9.140625" style="54" customWidth="1"/>
    <col min="9950" max="9950" width="6" style="54" customWidth="1"/>
    <col min="9951" max="9951" width="41" style="54" customWidth="1"/>
    <col min="9952" max="9978" width="12.28515625" style="54"/>
    <col min="9979" max="9979" width="6" style="54" customWidth="1"/>
    <col min="9980" max="9980" width="48.140625" style="54" customWidth="1"/>
    <col min="9981" max="9981" width="11.85546875" style="54" customWidth="1"/>
    <col min="9982" max="9982" width="14.5703125" style="54" customWidth="1"/>
    <col min="9983" max="9983" width="15.28515625" style="54" customWidth="1"/>
    <col min="9984" max="9985" width="14.140625" style="54" customWidth="1"/>
    <col min="9986" max="9987" width="0" style="54" hidden="1" customWidth="1"/>
    <col min="9988" max="9988" width="9.5703125" style="54" bestFit="1" customWidth="1"/>
    <col min="9989" max="10205" width="9.140625" style="54" customWidth="1"/>
    <col min="10206" max="10206" width="6" style="54" customWidth="1"/>
    <col min="10207" max="10207" width="41" style="54" customWidth="1"/>
    <col min="10208" max="10234" width="12.28515625" style="54"/>
    <col min="10235" max="10235" width="6" style="54" customWidth="1"/>
    <col min="10236" max="10236" width="48.140625" style="54" customWidth="1"/>
    <col min="10237" max="10237" width="11.85546875" style="54" customWidth="1"/>
    <col min="10238" max="10238" width="14.5703125" style="54" customWidth="1"/>
    <col min="10239" max="10239" width="15.28515625" style="54" customWidth="1"/>
    <col min="10240" max="10241" width="14.140625" style="54" customWidth="1"/>
    <col min="10242" max="10243" width="0" style="54" hidden="1" customWidth="1"/>
    <col min="10244" max="10244" width="9.5703125" style="54" bestFit="1" customWidth="1"/>
    <col min="10245" max="10461" width="9.140625" style="54" customWidth="1"/>
    <col min="10462" max="10462" width="6" style="54" customWidth="1"/>
    <col min="10463" max="10463" width="41" style="54" customWidth="1"/>
    <col min="10464" max="10490" width="12.28515625" style="54"/>
    <col min="10491" max="10491" width="6" style="54" customWidth="1"/>
    <col min="10492" max="10492" width="48.140625" style="54" customWidth="1"/>
    <col min="10493" max="10493" width="11.85546875" style="54" customWidth="1"/>
    <col min="10494" max="10494" width="14.5703125" style="54" customWidth="1"/>
    <col min="10495" max="10495" width="15.28515625" style="54" customWidth="1"/>
    <col min="10496" max="10497" width="14.140625" style="54" customWidth="1"/>
    <col min="10498" max="10499" width="0" style="54" hidden="1" customWidth="1"/>
    <col min="10500" max="10500" width="9.5703125" style="54" bestFit="1" customWidth="1"/>
    <col min="10501" max="10717" width="9.140625" style="54" customWidth="1"/>
    <col min="10718" max="10718" width="6" style="54" customWidth="1"/>
    <col min="10719" max="10719" width="41" style="54" customWidth="1"/>
    <col min="10720" max="10746" width="12.28515625" style="54"/>
    <col min="10747" max="10747" width="6" style="54" customWidth="1"/>
    <col min="10748" max="10748" width="48.140625" style="54" customWidth="1"/>
    <col min="10749" max="10749" width="11.85546875" style="54" customWidth="1"/>
    <col min="10750" max="10750" width="14.5703125" style="54" customWidth="1"/>
    <col min="10751" max="10751" width="15.28515625" style="54" customWidth="1"/>
    <col min="10752" max="10753" width="14.140625" style="54" customWidth="1"/>
    <col min="10754" max="10755" width="0" style="54" hidden="1" customWidth="1"/>
    <col min="10756" max="10756" width="9.5703125" style="54" bestFit="1" customWidth="1"/>
    <col min="10757" max="10973" width="9.140625" style="54" customWidth="1"/>
    <col min="10974" max="10974" width="6" style="54" customWidth="1"/>
    <col min="10975" max="10975" width="41" style="54" customWidth="1"/>
    <col min="10976" max="11002" width="12.28515625" style="54"/>
    <col min="11003" max="11003" width="6" style="54" customWidth="1"/>
    <col min="11004" max="11004" width="48.140625" style="54" customWidth="1"/>
    <col min="11005" max="11005" width="11.85546875" style="54" customWidth="1"/>
    <col min="11006" max="11006" width="14.5703125" style="54" customWidth="1"/>
    <col min="11007" max="11007" width="15.28515625" style="54" customWidth="1"/>
    <col min="11008" max="11009" width="14.140625" style="54" customWidth="1"/>
    <col min="11010" max="11011" width="0" style="54" hidden="1" customWidth="1"/>
    <col min="11012" max="11012" width="9.5703125" style="54" bestFit="1" customWidth="1"/>
    <col min="11013" max="11229" width="9.140625" style="54" customWidth="1"/>
    <col min="11230" max="11230" width="6" style="54" customWidth="1"/>
    <col min="11231" max="11231" width="41" style="54" customWidth="1"/>
    <col min="11232" max="11258" width="12.28515625" style="54"/>
    <col min="11259" max="11259" width="6" style="54" customWidth="1"/>
    <col min="11260" max="11260" width="48.140625" style="54" customWidth="1"/>
    <col min="11261" max="11261" width="11.85546875" style="54" customWidth="1"/>
    <col min="11262" max="11262" width="14.5703125" style="54" customWidth="1"/>
    <col min="11263" max="11263" width="15.28515625" style="54" customWidth="1"/>
    <col min="11264" max="11265" width="14.140625" style="54" customWidth="1"/>
    <col min="11266" max="11267" width="0" style="54" hidden="1" customWidth="1"/>
    <col min="11268" max="11268" width="9.5703125" style="54" bestFit="1" customWidth="1"/>
    <col min="11269" max="11485" width="9.140625" style="54" customWidth="1"/>
    <col min="11486" max="11486" width="6" style="54" customWidth="1"/>
    <col min="11487" max="11487" width="41" style="54" customWidth="1"/>
    <col min="11488" max="11514" width="12.28515625" style="54"/>
    <col min="11515" max="11515" width="6" style="54" customWidth="1"/>
    <col min="11516" max="11516" width="48.140625" style="54" customWidth="1"/>
    <col min="11517" max="11517" width="11.85546875" style="54" customWidth="1"/>
    <col min="11518" max="11518" width="14.5703125" style="54" customWidth="1"/>
    <col min="11519" max="11519" width="15.28515625" style="54" customWidth="1"/>
    <col min="11520" max="11521" width="14.140625" style="54" customWidth="1"/>
    <col min="11522" max="11523" width="0" style="54" hidden="1" customWidth="1"/>
    <col min="11524" max="11524" width="9.5703125" style="54" bestFit="1" customWidth="1"/>
    <col min="11525" max="11741" width="9.140625" style="54" customWidth="1"/>
    <col min="11742" max="11742" width="6" style="54" customWidth="1"/>
    <col min="11743" max="11743" width="41" style="54" customWidth="1"/>
    <col min="11744" max="11770" width="12.28515625" style="54"/>
    <col min="11771" max="11771" width="6" style="54" customWidth="1"/>
    <col min="11772" max="11772" width="48.140625" style="54" customWidth="1"/>
    <col min="11773" max="11773" width="11.85546875" style="54" customWidth="1"/>
    <col min="11774" max="11774" width="14.5703125" style="54" customWidth="1"/>
    <col min="11775" max="11775" width="15.28515625" style="54" customWidth="1"/>
    <col min="11776" max="11777" width="14.140625" style="54" customWidth="1"/>
    <col min="11778" max="11779" width="0" style="54" hidden="1" customWidth="1"/>
    <col min="11780" max="11780" width="9.5703125" style="54" bestFit="1" customWidth="1"/>
    <col min="11781" max="11997" width="9.140625" style="54" customWidth="1"/>
    <col min="11998" max="11998" width="6" style="54" customWidth="1"/>
    <col min="11999" max="11999" width="41" style="54" customWidth="1"/>
    <col min="12000" max="12026" width="12.28515625" style="54"/>
    <col min="12027" max="12027" width="6" style="54" customWidth="1"/>
    <col min="12028" max="12028" width="48.140625" style="54" customWidth="1"/>
    <col min="12029" max="12029" width="11.85546875" style="54" customWidth="1"/>
    <col min="12030" max="12030" width="14.5703125" style="54" customWidth="1"/>
    <col min="12031" max="12031" width="15.28515625" style="54" customWidth="1"/>
    <col min="12032" max="12033" width="14.140625" style="54" customWidth="1"/>
    <col min="12034" max="12035" width="0" style="54" hidden="1" customWidth="1"/>
    <col min="12036" max="12036" width="9.5703125" style="54" bestFit="1" customWidth="1"/>
    <col min="12037" max="12253" width="9.140625" style="54" customWidth="1"/>
    <col min="12254" max="12254" width="6" style="54" customWidth="1"/>
    <col min="12255" max="12255" width="41" style="54" customWidth="1"/>
    <col min="12256" max="12282" width="12.28515625" style="54"/>
    <col min="12283" max="12283" width="6" style="54" customWidth="1"/>
    <col min="12284" max="12284" width="48.140625" style="54" customWidth="1"/>
    <col min="12285" max="12285" width="11.85546875" style="54" customWidth="1"/>
    <col min="12286" max="12286" width="14.5703125" style="54" customWidth="1"/>
    <col min="12287" max="12287" width="15.28515625" style="54" customWidth="1"/>
    <col min="12288" max="12289" width="14.140625" style="54" customWidth="1"/>
    <col min="12290" max="12291" width="0" style="54" hidden="1" customWidth="1"/>
    <col min="12292" max="12292" width="9.5703125" style="54" bestFit="1" customWidth="1"/>
    <col min="12293" max="12509" width="9.140625" style="54" customWidth="1"/>
    <col min="12510" max="12510" width="6" style="54" customWidth="1"/>
    <col min="12511" max="12511" width="41" style="54" customWidth="1"/>
    <col min="12512" max="12538" width="12.28515625" style="54"/>
    <col min="12539" max="12539" width="6" style="54" customWidth="1"/>
    <col min="12540" max="12540" width="48.140625" style="54" customWidth="1"/>
    <col min="12541" max="12541" width="11.85546875" style="54" customWidth="1"/>
    <col min="12542" max="12542" width="14.5703125" style="54" customWidth="1"/>
    <col min="12543" max="12543" width="15.28515625" style="54" customWidth="1"/>
    <col min="12544" max="12545" width="14.140625" style="54" customWidth="1"/>
    <col min="12546" max="12547" width="0" style="54" hidden="1" customWidth="1"/>
    <col min="12548" max="12548" width="9.5703125" style="54" bestFit="1" customWidth="1"/>
    <col min="12549" max="12765" width="9.140625" style="54" customWidth="1"/>
    <col min="12766" max="12766" width="6" style="54" customWidth="1"/>
    <col min="12767" max="12767" width="41" style="54" customWidth="1"/>
    <col min="12768" max="12794" width="12.28515625" style="54"/>
    <col min="12795" max="12795" width="6" style="54" customWidth="1"/>
    <col min="12796" max="12796" width="48.140625" style="54" customWidth="1"/>
    <col min="12797" max="12797" width="11.85546875" style="54" customWidth="1"/>
    <col min="12798" max="12798" width="14.5703125" style="54" customWidth="1"/>
    <col min="12799" max="12799" width="15.28515625" style="54" customWidth="1"/>
    <col min="12800" max="12801" width="14.140625" style="54" customWidth="1"/>
    <col min="12802" max="12803" width="0" style="54" hidden="1" customWidth="1"/>
    <col min="12804" max="12804" width="9.5703125" style="54" bestFit="1" customWidth="1"/>
    <col min="12805" max="13021" width="9.140625" style="54" customWidth="1"/>
    <col min="13022" max="13022" width="6" style="54" customWidth="1"/>
    <col min="13023" max="13023" width="41" style="54" customWidth="1"/>
    <col min="13024" max="13050" width="12.28515625" style="54"/>
    <col min="13051" max="13051" width="6" style="54" customWidth="1"/>
    <col min="13052" max="13052" width="48.140625" style="54" customWidth="1"/>
    <col min="13053" max="13053" width="11.85546875" style="54" customWidth="1"/>
    <col min="13054" max="13054" width="14.5703125" style="54" customWidth="1"/>
    <col min="13055" max="13055" width="15.28515625" style="54" customWidth="1"/>
    <col min="13056" max="13057" width="14.140625" style="54" customWidth="1"/>
    <col min="13058" max="13059" width="0" style="54" hidden="1" customWidth="1"/>
    <col min="13060" max="13060" width="9.5703125" style="54" bestFit="1" customWidth="1"/>
    <col min="13061" max="13277" width="9.140625" style="54" customWidth="1"/>
    <col min="13278" max="13278" width="6" style="54" customWidth="1"/>
    <col min="13279" max="13279" width="41" style="54" customWidth="1"/>
    <col min="13280" max="13306" width="12.28515625" style="54"/>
    <col min="13307" max="13307" width="6" style="54" customWidth="1"/>
    <col min="13308" max="13308" width="48.140625" style="54" customWidth="1"/>
    <col min="13309" max="13309" width="11.85546875" style="54" customWidth="1"/>
    <col min="13310" max="13310" width="14.5703125" style="54" customWidth="1"/>
    <col min="13311" max="13311" width="15.28515625" style="54" customWidth="1"/>
    <col min="13312" max="13313" width="14.140625" style="54" customWidth="1"/>
    <col min="13314" max="13315" width="0" style="54" hidden="1" customWidth="1"/>
    <col min="13316" max="13316" width="9.5703125" style="54" bestFit="1" customWidth="1"/>
    <col min="13317" max="13533" width="9.140625" style="54" customWidth="1"/>
    <col min="13534" max="13534" width="6" style="54" customWidth="1"/>
    <col min="13535" max="13535" width="41" style="54" customWidth="1"/>
    <col min="13536" max="13562" width="12.28515625" style="54"/>
    <col min="13563" max="13563" width="6" style="54" customWidth="1"/>
    <col min="13564" max="13564" width="48.140625" style="54" customWidth="1"/>
    <col min="13565" max="13565" width="11.85546875" style="54" customWidth="1"/>
    <col min="13566" max="13566" width="14.5703125" style="54" customWidth="1"/>
    <col min="13567" max="13567" width="15.28515625" style="54" customWidth="1"/>
    <col min="13568" max="13569" width="14.140625" style="54" customWidth="1"/>
    <col min="13570" max="13571" width="0" style="54" hidden="1" customWidth="1"/>
    <col min="13572" max="13572" width="9.5703125" style="54" bestFit="1" customWidth="1"/>
    <col min="13573" max="13789" width="9.140625" style="54" customWidth="1"/>
    <col min="13790" max="13790" width="6" style="54" customWidth="1"/>
    <col min="13791" max="13791" width="41" style="54" customWidth="1"/>
    <col min="13792" max="13818" width="12.28515625" style="54"/>
    <col min="13819" max="13819" width="6" style="54" customWidth="1"/>
    <col min="13820" max="13820" width="48.140625" style="54" customWidth="1"/>
    <col min="13821" max="13821" width="11.85546875" style="54" customWidth="1"/>
    <col min="13822" max="13822" width="14.5703125" style="54" customWidth="1"/>
    <col min="13823" max="13823" width="15.28515625" style="54" customWidth="1"/>
    <col min="13824" max="13825" width="14.140625" style="54" customWidth="1"/>
    <col min="13826" max="13827" width="0" style="54" hidden="1" customWidth="1"/>
    <col min="13828" max="13828" width="9.5703125" style="54" bestFit="1" customWidth="1"/>
    <col min="13829" max="14045" width="9.140625" style="54" customWidth="1"/>
    <col min="14046" max="14046" width="6" style="54" customWidth="1"/>
    <col min="14047" max="14047" width="41" style="54" customWidth="1"/>
    <col min="14048" max="14074" width="12.28515625" style="54"/>
    <col min="14075" max="14075" width="6" style="54" customWidth="1"/>
    <col min="14076" max="14076" width="48.140625" style="54" customWidth="1"/>
    <col min="14077" max="14077" width="11.85546875" style="54" customWidth="1"/>
    <col min="14078" max="14078" width="14.5703125" style="54" customWidth="1"/>
    <col min="14079" max="14079" width="15.28515625" style="54" customWidth="1"/>
    <col min="14080" max="14081" width="14.140625" style="54" customWidth="1"/>
    <col min="14082" max="14083" width="0" style="54" hidden="1" customWidth="1"/>
    <col min="14084" max="14084" width="9.5703125" style="54" bestFit="1" customWidth="1"/>
    <col min="14085" max="14301" width="9.140625" style="54" customWidth="1"/>
    <col min="14302" max="14302" width="6" style="54" customWidth="1"/>
    <col min="14303" max="14303" width="41" style="54" customWidth="1"/>
    <col min="14304" max="14330" width="12.28515625" style="54"/>
    <col min="14331" max="14331" width="6" style="54" customWidth="1"/>
    <col min="14332" max="14332" width="48.140625" style="54" customWidth="1"/>
    <col min="14333" max="14333" width="11.85546875" style="54" customWidth="1"/>
    <col min="14334" max="14334" width="14.5703125" style="54" customWidth="1"/>
    <col min="14335" max="14335" width="15.28515625" style="54" customWidth="1"/>
    <col min="14336" max="14337" width="14.140625" style="54" customWidth="1"/>
    <col min="14338" max="14339" width="0" style="54" hidden="1" customWidth="1"/>
    <col min="14340" max="14340" width="9.5703125" style="54" bestFit="1" customWidth="1"/>
    <col min="14341" max="14557" width="9.140625" style="54" customWidth="1"/>
    <col min="14558" max="14558" width="6" style="54" customWidth="1"/>
    <col min="14559" max="14559" width="41" style="54" customWidth="1"/>
    <col min="14560" max="14586" width="12.28515625" style="54"/>
    <col min="14587" max="14587" width="6" style="54" customWidth="1"/>
    <col min="14588" max="14588" width="48.140625" style="54" customWidth="1"/>
    <col min="14589" max="14589" width="11.85546875" style="54" customWidth="1"/>
    <col min="14590" max="14590" width="14.5703125" style="54" customWidth="1"/>
    <col min="14591" max="14591" width="15.28515625" style="54" customWidth="1"/>
    <col min="14592" max="14593" width="14.140625" style="54" customWidth="1"/>
    <col min="14594" max="14595" width="0" style="54" hidden="1" customWidth="1"/>
    <col min="14596" max="14596" width="9.5703125" style="54" bestFit="1" customWidth="1"/>
    <col min="14597" max="14813" width="9.140625" style="54" customWidth="1"/>
    <col min="14814" max="14814" width="6" style="54" customWidth="1"/>
    <col min="14815" max="14815" width="41" style="54" customWidth="1"/>
    <col min="14816" max="14842" width="12.28515625" style="54"/>
    <col min="14843" max="14843" width="6" style="54" customWidth="1"/>
    <col min="14844" max="14844" width="48.140625" style="54" customWidth="1"/>
    <col min="14845" max="14845" width="11.85546875" style="54" customWidth="1"/>
    <col min="14846" max="14846" width="14.5703125" style="54" customWidth="1"/>
    <col min="14847" max="14847" width="15.28515625" style="54" customWidth="1"/>
    <col min="14848" max="14849" width="14.140625" style="54" customWidth="1"/>
    <col min="14850" max="14851" width="0" style="54" hidden="1" customWidth="1"/>
    <col min="14852" max="14852" width="9.5703125" style="54" bestFit="1" customWidth="1"/>
    <col min="14853" max="15069" width="9.140625" style="54" customWidth="1"/>
    <col min="15070" max="15070" width="6" style="54" customWidth="1"/>
    <col min="15071" max="15071" width="41" style="54" customWidth="1"/>
    <col min="15072" max="15098" width="12.28515625" style="54"/>
    <col min="15099" max="15099" width="6" style="54" customWidth="1"/>
    <col min="15100" max="15100" width="48.140625" style="54" customWidth="1"/>
    <col min="15101" max="15101" width="11.85546875" style="54" customWidth="1"/>
    <col min="15102" max="15102" width="14.5703125" style="54" customWidth="1"/>
    <col min="15103" max="15103" width="15.28515625" style="54" customWidth="1"/>
    <col min="15104" max="15105" width="14.140625" style="54" customWidth="1"/>
    <col min="15106" max="15107" width="0" style="54" hidden="1" customWidth="1"/>
    <col min="15108" max="15108" width="9.5703125" style="54" bestFit="1" customWidth="1"/>
    <col min="15109" max="15325" width="9.140625" style="54" customWidth="1"/>
    <col min="15326" max="15326" width="6" style="54" customWidth="1"/>
    <col min="15327" max="15327" width="41" style="54" customWidth="1"/>
    <col min="15328" max="15354" width="12.28515625" style="54"/>
    <col min="15355" max="15355" width="6" style="54" customWidth="1"/>
    <col min="15356" max="15356" width="48.140625" style="54" customWidth="1"/>
    <col min="15357" max="15357" width="11.85546875" style="54" customWidth="1"/>
    <col min="15358" max="15358" width="14.5703125" style="54" customWidth="1"/>
    <col min="15359" max="15359" width="15.28515625" style="54" customWidth="1"/>
    <col min="15360" max="15361" width="14.140625" style="54" customWidth="1"/>
    <col min="15362" max="15363" width="0" style="54" hidden="1" customWidth="1"/>
    <col min="15364" max="15364" width="9.5703125" style="54" bestFit="1" customWidth="1"/>
    <col min="15365" max="15581" width="9.140625" style="54" customWidth="1"/>
    <col min="15582" max="15582" width="6" style="54" customWidth="1"/>
    <col min="15583" max="15583" width="41" style="54" customWidth="1"/>
    <col min="15584" max="15610" width="12.28515625" style="54"/>
    <col min="15611" max="15611" width="6" style="54" customWidth="1"/>
    <col min="15612" max="15612" width="48.140625" style="54" customWidth="1"/>
    <col min="15613" max="15613" width="11.85546875" style="54" customWidth="1"/>
    <col min="15614" max="15614" width="14.5703125" style="54" customWidth="1"/>
    <col min="15615" max="15615" width="15.28515625" style="54" customWidth="1"/>
    <col min="15616" max="15617" width="14.140625" style="54" customWidth="1"/>
    <col min="15618" max="15619" width="0" style="54" hidden="1" customWidth="1"/>
    <col min="15620" max="15620" width="9.5703125" style="54" bestFit="1" customWidth="1"/>
    <col min="15621" max="15837" width="9.140625" style="54" customWidth="1"/>
    <col min="15838" max="15838" width="6" style="54" customWidth="1"/>
    <col min="15839" max="15839" width="41" style="54" customWidth="1"/>
    <col min="15840" max="15866" width="12.28515625" style="54"/>
    <col min="15867" max="15867" width="6" style="54" customWidth="1"/>
    <col min="15868" max="15868" width="48.140625" style="54" customWidth="1"/>
    <col min="15869" max="15869" width="11.85546875" style="54" customWidth="1"/>
    <col min="15870" max="15870" width="14.5703125" style="54" customWidth="1"/>
    <col min="15871" max="15871" width="15.28515625" style="54" customWidth="1"/>
    <col min="15872" max="15873" width="14.140625" style="54" customWidth="1"/>
    <col min="15874" max="15875" width="0" style="54" hidden="1" customWidth="1"/>
    <col min="15876" max="15876" width="9.5703125" style="54" bestFit="1" customWidth="1"/>
    <col min="15877" max="16093" width="9.140625" style="54" customWidth="1"/>
    <col min="16094" max="16094" width="6" style="54" customWidth="1"/>
    <col min="16095" max="16095" width="41" style="54" customWidth="1"/>
    <col min="16096" max="16122" width="12.28515625" style="54"/>
    <col min="16123" max="16123" width="6" style="54" customWidth="1"/>
    <col min="16124" max="16124" width="48.140625" style="54" customWidth="1"/>
    <col min="16125" max="16125" width="11.85546875" style="54" customWidth="1"/>
    <col min="16126" max="16126" width="14.5703125" style="54" customWidth="1"/>
    <col min="16127" max="16127" width="15.28515625" style="54" customWidth="1"/>
    <col min="16128" max="16129" width="14.140625" style="54" customWidth="1"/>
    <col min="16130" max="16131" width="0" style="54" hidden="1" customWidth="1"/>
    <col min="16132" max="16132" width="9.5703125" style="54" bestFit="1" customWidth="1"/>
    <col min="16133" max="16349" width="9.140625" style="54" customWidth="1"/>
    <col min="16350" max="16350" width="6" style="54" customWidth="1"/>
    <col min="16351" max="16351" width="41" style="54" customWidth="1"/>
    <col min="16352" max="16384" width="12.28515625" style="54"/>
  </cols>
  <sheetData>
    <row r="1" spans="1:229" ht="15.6" customHeight="1">
      <c r="A1" s="186" t="s">
        <v>287</v>
      </c>
      <c r="B1" s="186"/>
      <c r="C1" s="186"/>
      <c r="D1" s="186"/>
      <c r="E1" s="186"/>
      <c r="F1" s="186"/>
      <c r="G1" s="186"/>
      <c r="H1" s="186"/>
      <c r="I1" s="53"/>
      <c r="J1" s="53"/>
      <c r="K1" s="53"/>
      <c r="L1" s="53"/>
      <c r="M1" s="53"/>
    </row>
    <row r="2" spans="1:229" ht="30" customHeight="1">
      <c r="A2" s="187" t="s">
        <v>134</v>
      </c>
      <c r="B2" s="187"/>
      <c r="C2" s="187"/>
      <c r="D2" s="187"/>
      <c r="E2" s="187"/>
      <c r="F2" s="187"/>
      <c r="G2" s="187"/>
      <c r="H2" s="187"/>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c r="FG2" s="56"/>
      <c r="FH2" s="56"/>
      <c r="FI2" s="56"/>
      <c r="FJ2" s="56"/>
      <c r="FK2" s="56"/>
      <c r="FL2" s="56"/>
      <c r="FM2" s="56"/>
      <c r="FN2" s="56"/>
      <c r="FO2" s="56"/>
      <c r="FP2" s="56"/>
      <c r="FQ2" s="56"/>
      <c r="FR2" s="56"/>
      <c r="FS2" s="56"/>
      <c r="FT2" s="56"/>
      <c r="FU2" s="56"/>
      <c r="FV2" s="56"/>
      <c r="FW2" s="56"/>
      <c r="FX2" s="56"/>
      <c r="FY2" s="56"/>
      <c r="FZ2" s="56"/>
      <c r="GA2" s="56"/>
      <c r="GB2" s="56"/>
      <c r="GC2" s="56"/>
      <c r="GD2" s="56"/>
      <c r="GE2" s="56"/>
      <c r="GF2" s="56"/>
      <c r="GG2" s="56"/>
      <c r="GH2" s="56"/>
      <c r="GI2" s="56"/>
      <c r="GJ2" s="56"/>
      <c r="GK2" s="56"/>
      <c r="GL2" s="56"/>
      <c r="GM2" s="56"/>
      <c r="GN2" s="56"/>
      <c r="GO2" s="56"/>
      <c r="GP2" s="56"/>
      <c r="GQ2" s="56"/>
      <c r="GR2" s="56"/>
      <c r="GS2" s="56"/>
      <c r="GT2" s="56"/>
      <c r="GU2" s="56"/>
      <c r="GV2" s="56"/>
      <c r="GW2" s="56"/>
      <c r="GX2" s="56"/>
      <c r="GY2" s="56"/>
      <c r="GZ2" s="56"/>
      <c r="HA2" s="56"/>
      <c r="HB2" s="56"/>
      <c r="HC2" s="56"/>
      <c r="HD2" s="56"/>
      <c r="HE2" s="56"/>
      <c r="HF2" s="56"/>
      <c r="HG2" s="56"/>
      <c r="HH2" s="56"/>
      <c r="HI2" s="56"/>
      <c r="HJ2" s="56"/>
      <c r="HK2" s="56"/>
      <c r="HL2" s="56"/>
      <c r="HM2" s="56"/>
      <c r="HN2" s="56"/>
      <c r="HO2" s="56"/>
      <c r="HP2" s="56"/>
      <c r="HQ2" s="56"/>
      <c r="HR2" s="56"/>
      <c r="HS2" s="56"/>
      <c r="HT2" s="56"/>
      <c r="HU2" s="56"/>
    </row>
    <row r="3" spans="1:229">
      <c r="A3" s="188" t="s">
        <v>291</v>
      </c>
      <c r="B3" s="188"/>
      <c r="C3" s="188"/>
      <c r="D3" s="188"/>
      <c r="E3" s="188"/>
      <c r="F3" s="188"/>
      <c r="G3" s="188"/>
      <c r="H3" s="188"/>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c r="FG3" s="56"/>
      <c r="FH3" s="56"/>
      <c r="FI3" s="56"/>
      <c r="FJ3" s="56"/>
      <c r="FK3" s="56"/>
      <c r="FL3" s="56"/>
      <c r="FM3" s="56"/>
      <c r="FN3" s="56"/>
      <c r="FO3" s="56"/>
      <c r="FP3" s="56"/>
      <c r="FQ3" s="56"/>
      <c r="FR3" s="56"/>
      <c r="FS3" s="56"/>
      <c r="FT3" s="56"/>
      <c r="FU3" s="56"/>
      <c r="FV3" s="56"/>
      <c r="FW3" s="56"/>
      <c r="FX3" s="56"/>
      <c r="FY3" s="56"/>
      <c r="FZ3" s="56"/>
      <c r="GA3" s="56"/>
      <c r="GB3" s="56"/>
      <c r="GC3" s="56"/>
      <c r="GD3" s="56"/>
      <c r="GE3" s="56"/>
      <c r="GF3" s="56"/>
      <c r="GG3" s="56"/>
      <c r="GH3" s="56"/>
      <c r="GI3" s="56"/>
      <c r="GJ3" s="56"/>
      <c r="GK3" s="56"/>
      <c r="GL3" s="56"/>
      <c r="GM3" s="56"/>
      <c r="GN3" s="56"/>
      <c r="GO3" s="56"/>
      <c r="GP3" s="56"/>
      <c r="GQ3" s="56"/>
      <c r="GR3" s="56"/>
      <c r="GS3" s="56"/>
      <c r="GT3" s="56"/>
      <c r="GU3" s="56"/>
      <c r="GV3" s="56"/>
      <c r="GW3" s="56"/>
      <c r="GX3" s="56"/>
      <c r="GY3" s="56"/>
      <c r="GZ3" s="56"/>
      <c r="HA3" s="56"/>
      <c r="HB3" s="56"/>
      <c r="HC3" s="56"/>
      <c r="HD3" s="56"/>
      <c r="HE3" s="56"/>
      <c r="HF3" s="56"/>
      <c r="HG3" s="56"/>
      <c r="HH3" s="56"/>
      <c r="HI3" s="56"/>
      <c r="HJ3" s="56"/>
      <c r="HK3" s="56"/>
      <c r="HL3" s="56"/>
      <c r="HM3" s="56"/>
      <c r="HN3" s="56"/>
      <c r="HO3" s="56"/>
      <c r="HP3" s="56"/>
      <c r="HQ3" s="56"/>
      <c r="HR3" s="56"/>
      <c r="HS3" s="56"/>
      <c r="HT3" s="56"/>
      <c r="HU3" s="56"/>
    </row>
    <row r="4" spans="1:229" ht="15.6" customHeight="1">
      <c r="A4" s="189" t="s">
        <v>1</v>
      </c>
      <c r="B4" s="189"/>
      <c r="C4" s="189"/>
      <c r="D4" s="189"/>
      <c r="E4" s="189"/>
      <c r="F4" s="189"/>
      <c r="G4" s="189"/>
      <c r="H4" s="189"/>
    </row>
    <row r="5" spans="1:229">
      <c r="A5" s="275" t="s">
        <v>23</v>
      </c>
      <c r="B5" s="275" t="s">
        <v>16</v>
      </c>
      <c r="C5" s="275" t="s">
        <v>116</v>
      </c>
      <c r="D5" s="275"/>
      <c r="E5" s="275"/>
      <c r="F5" s="275" t="s">
        <v>86</v>
      </c>
      <c r="G5" s="276" t="s">
        <v>123</v>
      </c>
      <c r="H5" s="190" t="s">
        <v>34</v>
      </c>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9"/>
      <c r="FA5" s="59"/>
      <c r="FB5" s="59"/>
      <c r="FC5" s="59"/>
      <c r="FD5" s="59"/>
      <c r="FE5" s="59"/>
      <c r="FF5" s="59"/>
      <c r="FG5" s="59"/>
      <c r="FH5" s="59"/>
      <c r="FI5" s="59"/>
      <c r="FJ5" s="59"/>
      <c r="FK5" s="59"/>
      <c r="FL5" s="59"/>
      <c r="FM5" s="59"/>
      <c r="FN5" s="59"/>
      <c r="FO5" s="59"/>
      <c r="FP5" s="59"/>
      <c r="FQ5" s="59"/>
      <c r="FR5" s="59"/>
      <c r="FS5" s="59"/>
      <c r="FT5" s="59"/>
      <c r="FU5" s="59"/>
      <c r="FV5" s="59"/>
      <c r="FW5" s="59"/>
      <c r="FX5" s="59"/>
      <c r="FY5" s="59"/>
      <c r="FZ5" s="59"/>
      <c r="GA5" s="59"/>
      <c r="GB5" s="59"/>
      <c r="GC5" s="59"/>
      <c r="GD5" s="59"/>
      <c r="GE5" s="59"/>
      <c r="GF5" s="59"/>
      <c r="GG5" s="59"/>
      <c r="GH5" s="59"/>
      <c r="GI5" s="59"/>
      <c r="GJ5" s="59"/>
      <c r="GK5" s="59"/>
      <c r="GL5" s="59"/>
      <c r="GM5" s="59"/>
      <c r="GN5" s="59"/>
      <c r="GO5" s="59"/>
      <c r="GP5" s="59"/>
      <c r="GQ5" s="59"/>
      <c r="GR5" s="59"/>
      <c r="GS5" s="59"/>
      <c r="GT5" s="59"/>
      <c r="GU5" s="59"/>
      <c r="GV5" s="59"/>
      <c r="GW5" s="59"/>
      <c r="GX5" s="59"/>
      <c r="GY5" s="59"/>
      <c r="GZ5" s="59"/>
      <c r="HA5" s="59"/>
      <c r="HB5" s="59"/>
      <c r="HC5" s="59"/>
      <c r="HD5" s="59"/>
      <c r="HE5" s="59"/>
      <c r="HF5" s="59"/>
      <c r="HG5" s="59"/>
      <c r="HH5" s="59"/>
      <c r="HI5" s="59"/>
      <c r="HJ5" s="59"/>
      <c r="HK5" s="59"/>
      <c r="HL5" s="59"/>
      <c r="HM5" s="59"/>
      <c r="HN5" s="59"/>
      <c r="HO5" s="59"/>
      <c r="HP5" s="59"/>
      <c r="HQ5" s="59"/>
      <c r="HR5" s="59"/>
      <c r="HS5" s="59"/>
      <c r="HT5" s="59"/>
      <c r="HU5" s="59"/>
    </row>
    <row r="6" spans="1:229" ht="64.5" customHeight="1">
      <c r="A6" s="275"/>
      <c r="B6" s="275"/>
      <c r="C6" s="127" t="s">
        <v>22</v>
      </c>
      <c r="D6" s="127" t="s">
        <v>135</v>
      </c>
      <c r="E6" s="127" t="s">
        <v>129</v>
      </c>
      <c r="F6" s="275"/>
      <c r="G6" s="277"/>
      <c r="H6" s="191"/>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row>
    <row r="7" spans="1:229" hidden="1">
      <c r="A7" s="60" t="s">
        <v>12</v>
      </c>
      <c r="B7" s="60" t="s">
        <v>0</v>
      </c>
      <c r="C7" s="60" t="s">
        <v>5</v>
      </c>
      <c r="D7" s="60" t="s">
        <v>6</v>
      </c>
      <c r="E7" s="60" t="s">
        <v>13</v>
      </c>
      <c r="F7" s="60" t="s">
        <v>53</v>
      </c>
      <c r="G7" s="60"/>
      <c r="H7" s="60"/>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row>
    <row r="8" spans="1:229">
      <c r="A8" s="61"/>
      <c r="B8" s="62" t="s">
        <v>4</v>
      </c>
      <c r="C8" s="63">
        <f>C9+C26</f>
        <v>2355998</v>
      </c>
      <c r="D8" s="63">
        <f>D9+D26</f>
        <v>640237</v>
      </c>
      <c r="E8" s="63">
        <f>E9+E26</f>
        <v>2355998</v>
      </c>
      <c r="F8" s="63">
        <f>F9+F26</f>
        <v>17501596.399999999</v>
      </c>
      <c r="G8" s="63">
        <f>G9+G26</f>
        <v>5381901.8367999997</v>
      </c>
      <c r="H8" s="63"/>
    </row>
    <row r="9" spans="1:229">
      <c r="A9" s="62" t="s">
        <v>38</v>
      </c>
      <c r="B9" s="64" t="s">
        <v>50</v>
      </c>
      <c r="C9" s="63">
        <f>C10+C15</f>
        <v>2355998</v>
      </c>
      <c r="D9" s="63">
        <f>D10+D15</f>
        <v>640237</v>
      </c>
      <c r="E9" s="63">
        <f>E10+E15</f>
        <v>2355998</v>
      </c>
      <c r="F9" s="63">
        <f t="shared" ref="F9:G9" si="0">F10+F15</f>
        <v>17501596.399999999</v>
      </c>
      <c r="G9" s="63">
        <f t="shared" si="0"/>
        <v>5381901.8367999997</v>
      </c>
      <c r="H9" s="63"/>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56"/>
      <c r="FE9" s="56"/>
      <c r="FF9" s="56"/>
      <c r="FG9" s="56"/>
      <c r="FH9" s="56"/>
      <c r="FI9" s="56"/>
      <c r="FJ9" s="56"/>
      <c r="FK9" s="56"/>
      <c r="FL9" s="56"/>
      <c r="FM9" s="56"/>
      <c r="FN9" s="56"/>
      <c r="FO9" s="56"/>
      <c r="FP9" s="56"/>
      <c r="FQ9" s="56"/>
      <c r="FR9" s="56"/>
      <c r="FS9" s="56"/>
      <c r="FT9" s="56"/>
      <c r="FU9" s="56"/>
      <c r="FV9" s="56"/>
      <c r="FW9" s="56"/>
      <c r="FX9" s="56"/>
      <c r="FY9" s="56"/>
      <c r="FZ9" s="56"/>
      <c r="GA9" s="56"/>
      <c r="GB9" s="56"/>
      <c r="GC9" s="56"/>
      <c r="GD9" s="56"/>
      <c r="GE9" s="56"/>
      <c r="GF9" s="56"/>
      <c r="GG9" s="56"/>
      <c r="GH9" s="56"/>
      <c r="GI9" s="56"/>
      <c r="GJ9" s="56"/>
      <c r="GK9" s="56"/>
      <c r="GL9" s="56"/>
      <c r="GM9" s="56"/>
      <c r="GN9" s="56"/>
      <c r="GO9" s="56"/>
      <c r="GP9" s="56"/>
      <c r="GQ9" s="56"/>
      <c r="GR9" s="56"/>
      <c r="GS9" s="56"/>
      <c r="GT9" s="56"/>
      <c r="GU9" s="56"/>
      <c r="GV9" s="56"/>
      <c r="GW9" s="56"/>
      <c r="GX9" s="56"/>
      <c r="GY9" s="56"/>
      <c r="GZ9" s="56"/>
      <c r="HA9" s="56"/>
      <c r="HB9" s="56"/>
      <c r="HC9" s="56"/>
      <c r="HD9" s="56"/>
      <c r="HE9" s="56"/>
      <c r="HF9" s="56"/>
      <c r="HG9" s="56"/>
      <c r="HH9" s="56"/>
      <c r="HI9" s="56"/>
      <c r="HJ9" s="56"/>
      <c r="HK9" s="56"/>
      <c r="HL9" s="56"/>
      <c r="HM9" s="56"/>
      <c r="HN9" s="56"/>
      <c r="HO9" s="56"/>
      <c r="HP9" s="56"/>
      <c r="HQ9" s="56"/>
      <c r="HR9" s="56"/>
      <c r="HS9" s="56"/>
      <c r="HT9" s="56"/>
      <c r="HU9" s="56"/>
    </row>
    <row r="10" spans="1:229" s="66" customFormat="1">
      <c r="A10" s="62" t="s">
        <v>39</v>
      </c>
      <c r="B10" s="65" t="s">
        <v>51</v>
      </c>
      <c r="C10" s="63">
        <f>C11+C12+C13+C14</f>
        <v>1309012</v>
      </c>
      <c r="D10" s="63">
        <f>D11+D12+D13+D14</f>
        <v>294780</v>
      </c>
      <c r="E10" s="63">
        <f>E11+E12+E13+E14</f>
        <v>1309012</v>
      </c>
      <c r="F10" s="63">
        <f t="shared" ref="F10:G10" si="1">F11+F12+F13+F14</f>
        <v>7704487</v>
      </c>
      <c r="G10" s="63">
        <f t="shared" si="1"/>
        <v>1871555.9358000001</v>
      </c>
      <c r="H10" s="63"/>
      <c r="I10" s="183">
        <f>I11+I15</f>
        <v>1200000</v>
      </c>
      <c r="J10" s="183">
        <f>I10-I15</f>
        <v>808000</v>
      </c>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56"/>
      <c r="FE10" s="56"/>
      <c r="FF10" s="56"/>
      <c r="FG10" s="56"/>
      <c r="FH10" s="56"/>
      <c r="FI10" s="56"/>
      <c r="FJ10" s="56"/>
      <c r="FK10" s="56"/>
      <c r="FL10" s="56"/>
      <c r="FM10" s="56"/>
      <c r="FN10" s="56"/>
      <c r="FO10" s="56"/>
      <c r="FP10" s="56"/>
      <c r="FQ10" s="56"/>
      <c r="FR10" s="56"/>
      <c r="FS10" s="56"/>
      <c r="FT10" s="56"/>
      <c r="FU10" s="56"/>
      <c r="FV10" s="56"/>
      <c r="FW10" s="56"/>
      <c r="FX10" s="56"/>
      <c r="FY10" s="56"/>
      <c r="FZ10" s="56"/>
      <c r="GA10" s="56"/>
      <c r="GB10" s="56"/>
      <c r="GC10" s="56"/>
      <c r="GD10" s="56"/>
      <c r="GE10" s="56"/>
      <c r="GF10" s="56"/>
      <c r="GG10" s="56"/>
      <c r="GH10" s="56"/>
      <c r="GI10" s="56"/>
      <c r="GJ10" s="56"/>
      <c r="GK10" s="56"/>
      <c r="GL10" s="56"/>
      <c r="GM10" s="56"/>
      <c r="GN10" s="56"/>
      <c r="GO10" s="56"/>
      <c r="GP10" s="56"/>
      <c r="GQ10" s="56"/>
      <c r="GR10" s="56"/>
      <c r="GS10" s="56"/>
      <c r="GT10" s="56"/>
      <c r="GU10" s="56"/>
      <c r="GV10" s="56"/>
      <c r="GW10" s="56"/>
      <c r="GX10" s="56"/>
      <c r="GY10" s="56"/>
      <c r="GZ10" s="56"/>
      <c r="HA10" s="56"/>
      <c r="HB10" s="56"/>
      <c r="HC10" s="56"/>
      <c r="HD10" s="56"/>
      <c r="HE10" s="56"/>
      <c r="HF10" s="56"/>
      <c r="HG10" s="56"/>
      <c r="HH10" s="56"/>
      <c r="HI10" s="56"/>
      <c r="HJ10" s="56"/>
      <c r="HK10" s="56"/>
      <c r="HL10" s="56"/>
      <c r="HM10" s="56"/>
      <c r="HN10" s="56"/>
      <c r="HO10" s="56"/>
      <c r="HP10" s="56"/>
      <c r="HQ10" s="56"/>
      <c r="HR10" s="56"/>
      <c r="HS10" s="56"/>
      <c r="HT10" s="56"/>
      <c r="HU10" s="56"/>
    </row>
    <row r="11" spans="1:229">
      <c r="A11" s="61">
        <v>1</v>
      </c>
      <c r="B11" s="67" t="s">
        <v>130</v>
      </c>
      <c r="C11" s="68">
        <v>410812</v>
      </c>
      <c r="D11" s="68">
        <v>144780</v>
      </c>
      <c r="E11" s="68">
        <f>C11</f>
        <v>410812</v>
      </c>
      <c r="F11" s="68">
        <v>2232900</v>
      </c>
      <c r="G11" s="68">
        <v>613555.93580000009</v>
      </c>
      <c r="H11" s="68"/>
      <c r="I11" s="68">
        <f>I12+I13+I14</f>
        <v>808000</v>
      </c>
      <c r="HR11" s="56"/>
      <c r="HS11" s="56"/>
      <c r="HT11" s="56"/>
      <c r="HU11" s="56"/>
    </row>
    <row r="12" spans="1:229">
      <c r="A12" s="69">
        <v>2</v>
      </c>
      <c r="B12" s="70" t="s">
        <v>70</v>
      </c>
      <c r="C12" s="68">
        <v>800000</v>
      </c>
      <c r="D12" s="68">
        <v>140000</v>
      </c>
      <c r="E12" s="68">
        <f t="shared" ref="E12:E14" si="2">C12</f>
        <v>800000</v>
      </c>
      <c r="F12" s="68">
        <v>5140000</v>
      </c>
      <c r="G12" s="68">
        <v>1200000</v>
      </c>
      <c r="H12" s="68"/>
      <c r="I12" s="54">
        <v>500000</v>
      </c>
      <c r="HR12" s="56"/>
      <c r="HS12" s="56"/>
      <c r="HT12" s="56"/>
      <c r="HU12" s="56"/>
    </row>
    <row r="13" spans="1:229">
      <c r="A13" s="69">
        <v>3</v>
      </c>
      <c r="B13" s="70" t="s">
        <v>71</v>
      </c>
      <c r="C13" s="68">
        <v>45000</v>
      </c>
      <c r="D13" s="68">
        <v>10000</v>
      </c>
      <c r="E13" s="68">
        <f t="shared" si="2"/>
        <v>45000</v>
      </c>
      <c r="F13" s="68">
        <v>223987</v>
      </c>
      <c r="G13" s="68">
        <v>58000</v>
      </c>
      <c r="H13" s="68"/>
      <c r="I13" s="54">
        <v>245000</v>
      </c>
      <c r="HR13" s="56"/>
      <c r="HS13" s="56"/>
      <c r="HT13" s="56"/>
      <c r="HU13" s="56"/>
    </row>
    <row r="14" spans="1:229">
      <c r="A14" s="69">
        <v>4</v>
      </c>
      <c r="B14" s="70" t="s">
        <v>136</v>
      </c>
      <c r="C14" s="68">
        <v>53200</v>
      </c>
      <c r="D14" s="68"/>
      <c r="E14" s="68">
        <f t="shared" si="2"/>
        <v>53200</v>
      </c>
      <c r="F14" s="68">
        <v>107600</v>
      </c>
      <c r="G14" s="68"/>
      <c r="H14" s="164" t="s">
        <v>131</v>
      </c>
      <c r="I14" s="54">
        <v>63000</v>
      </c>
      <c r="HR14" s="56"/>
      <c r="HS14" s="56"/>
      <c r="HT14" s="56"/>
      <c r="HU14" s="56"/>
    </row>
    <row r="15" spans="1:229" s="66" customFormat="1">
      <c r="A15" s="62" t="s">
        <v>44</v>
      </c>
      <c r="B15" s="65" t="s">
        <v>52</v>
      </c>
      <c r="C15" s="63">
        <f>C16+C25</f>
        <v>1046986</v>
      </c>
      <c r="D15" s="63">
        <f>D16+D25</f>
        <v>345457</v>
      </c>
      <c r="E15" s="63">
        <f>E16+E25</f>
        <v>1046986</v>
      </c>
      <c r="F15" s="63">
        <f>F16+F25</f>
        <v>9797109.4000000004</v>
      </c>
      <c r="G15" s="63">
        <f>G16+G25</f>
        <v>3510345.9010000001</v>
      </c>
      <c r="H15" s="63"/>
      <c r="I15" s="56">
        <v>392000</v>
      </c>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56"/>
      <c r="FE15" s="56"/>
      <c r="FF15" s="56"/>
      <c r="FG15" s="56"/>
      <c r="FH15" s="56"/>
      <c r="FI15" s="56"/>
      <c r="FJ15" s="56"/>
      <c r="FK15" s="56"/>
      <c r="FL15" s="56"/>
      <c r="FM15" s="56"/>
      <c r="FN15" s="56"/>
      <c r="FO15" s="56"/>
      <c r="FP15" s="56"/>
      <c r="FQ15" s="56"/>
      <c r="FR15" s="56"/>
      <c r="FS15" s="56"/>
      <c r="FT15" s="56"/>
      <c r="FU15" s="56"/>
      <c r="FV15" s="56"/>
      <c r="FW15" s="56"/>
      <c r="FX15" s="56"/>
      <c r="FY15" s="56"/>
      <c r="FZ15" s="56"/>
      <c r="GA15" s="56"/>
      <c r="GB15" s="56"/>
      <c r="GC15" s="56"/>
      <c r="GD15" s="56"/>
      <c r="GE15" s="56"/>
      <c r="GF15" s="56"/>
      <c r="GG15" s="56"/>
      <c r="GH15" s="56"/>
      <c r="GI15" s="56"/>
      <c r="GJ15" s="56"/>
      <c r="GK15" s="56"/>
      <c r="GL15" s="56"/>
      <c r="GM15" s="56"/>
      <c r="GN15" s="56"/>
      <c r="GO15" s="56"/>
      <c r="GP15" s="56"/>
      <c r="GQ15" s="56"/>
      <c r="GR15" s="56"/>
      <c r="GS15" s="56"/>
      <c r="GT15" s="56"/>
      <c r="GU15" s="56"/>
      <c r="GV15" s="56"/>
      <c r="GW15" s="56"/>
      <c r="GX15" s="56"/>
      <c r="GY15" s="56"/>
      <c r="GZ15" s="56"/>
      <c r="HA15" s="56"/>
      <c r="HB15" s="56"/>
      <c r="HC15" s="56"/>
      <c r="HD15" s="56"/>
      <c r="HE15" s="56"/>
      <c r="HF15" s="56"/>
      <c r="HG15" s="56"/>
      <c r="HH15" s="56"/>
      <c r="HI15" s="56"/>
      <c r="HJ15" s="56"/>
      <c r="HK15" s="56"/>
      <c r="HL15" s="56"/>
      <c r="HM15" s="56"/>
      <c r="HN15" s="56"/>
      <c r="HO15" s="56"/>
      <c r="HP15" s="56"/>
      <c r="HQ15" s="56"/>
      <c r="HR15" s="56"/>
      <c r="HS15" s="56"/>
      <c r="HT15" s="56"/>
      <c r="HU15" s="56"/>
    </row>
    <row r="16" spans="1:229">
      <c r="A16" s="69">
        <v>1</v>
      </c>
      <c r="B16" s="70" t="s">
        <v>72</v>
      </c>
      <c r="C16" s="68">
        <f>C18+C21</f>
        <v>1028666</v>
      </c>
      <c r="D16" s="68">
        <f>D18+D21</f>
        <v>345457</v>
      </c>
      <c r="E16" s="68">
        <f>E18+E21</f>
        <v>1028666</v>
      </c>
      <c r="F16" s="68">
        <f>F18+F21</f>
        <v>7873309.4000000004</v>
      </c>
      <c r="G16" s="68">
        <f>G18+G21</f>
        <v>2849594.713</v>
      </c>
      <c r="H16" s="68"/>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56"/>
      <c r="HR16" s="56"/>
      <c r="HS16" s="56"/>
      <c r="HT16" s="56"/>
      <c r="HU16" s="56"/>
    </row>
    <row r="17" spans="1:229">
      <c r="A17" s="69"/>
      <c r="B17" s="70" t="s">
        <v>7</v>
      </c>
      <c r="C17" s="68"/>
      <c r="D17" s="68"/>
      <c r="E17" s="68"/>
      <c r="F17" s="68"/>
      <c r="G17" s="68"/>
      <c r="H17" s="68"/>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56"/>
      <c r="HR17" s="56"/>
      <c r="HS17" s="56"/>
      <c r="HT17" s="56"/>
      <c r="HU17" s="56"/>
    </row>
    <row r="18" spans="1:229">
      <c r="A18" s="69" t="s">
        <v>55</v>
      </c>
      <c r="B18" s="70" t="s">
        <v>137</v>
      </c>
      <c r="C18" s="68">
        <f>C19+C20</f>
        <v>660001</v>
      </c>
      <c r="D18" s="68">
        <f t="shared" ref="D18:G18" si="3">D19+D20</f>
        <v>207457</v>
      </c>
      <c r="E18" s="68">
        <f t="shared" si="3"/>
        <v>660001</v>
      </c>
      <c r="F18" s="68">
        <f t="shared" si="3"/>
        <v>6338168</v>
      </c>
      <c r="G18" s="68">
        <f t="shared" si="3"/>
        <v>2466727.713</v>
      </c>
      <c r="H18" s="68"/>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56"/>
      <c r="HR18" s="56"/>
      <c r="HS18" s="56"/>
      <c r="HT18" s="56"/>
      <c r="HU18" s="56"/>
    </row>
    <row r="19" spans="1:229" s="79" customFormat="1">
      <c r="A19" s="75" t="s">
        <v>133</v>
      </c>
      <c r="B19" s="76" t="s">
        <v>284</v>
      </c>
      <c r="C19" s="77">
        <f>357360+300000</f>
        <v>657360</v>
      </c>
      <c r="D19" s="77">
        <v>207457</v>
      </c>
      <c r="E19" s="77">
        <f t="shared" ref="E19:E25" si="4">C19</f>
        <v>657360</v>
      </c>
      <c r="F19" s="77">
        <v>5568168</v>
      </c>
      <c r="G19" s="77">
        <f>'B2 NSTW'!O11+'B2 NSTW'!O14</f>
        <v>1699368.713</v>
      </c>
      <c r="H19" s="77"/>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row>
    <row r="20" spans="1:229" s="79" customFormat="1">
      <c r="A20" s="75" t="s">
        <v>133</v>
      </c>
      <c r="B20" s="76" t="s">
        <v>285</v>
      </c>
      <c r="C20" s="77">
        <v>2641</v>
      </c>
      <c r="D20" s="77">
        <v>0</v>
      </c>
      <c r="E20" s="77">
        <f>C20</f>
        <v>2641</v>
      </c>
      <c r="F20" s="77">
        <v>770000</v>
      </c>
      <c r="G20" s="77">
        <f>'B2 NSTW'!O53</f>
        <v>767359</v>
      </c>
      <c r="H20" s="77"/>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row>
    <row r="21" spans="1:229" s="165" customFormat="1">
      <c r="A21" s="69" t="s">
        <v>55</v>
      </c>
      <c r="B21" s="70" t="s">
        <v>132</v>
      </c>
      <c r="C21" s="68">
        <f>C22+C23+C24</f>
        <v>368665</v>
      </c>
      <c r="D21" s="68">
        <f t="shared" ref="D21:E21" si="5">D22+D23+D24</f>
        <v>138000</v>
      </c>
      <c r="E21" s="68">
        <f t="shared" si="5"/>
        <v>368665</v>
      </c>
      <c r="F21" s="68">
        <f>F22+F23+F24</f>
        <v>1535141.4</v>
      </c>
      <c r="G21" s="68">
        <f>G22+G23+G24</f>
        <v>382867</v>
      </c>
      <c r="H21" s="68"/>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54"/>
      <c r="FE21" s="54"/>
      <c r="FF21" s="54"/>
      <c r="FG21" s="54"/>
      <c r="FH21" s="54"/>
      <c r="FI21" s="54"/>
      <c r="FJ21" s="54"/>
      <c r="FK21" s="54"/>
      <c r="FL21" s="54"/>
      <c r="FM21" s="54"/>
      <c r="FN21" s="54"/>
      <c r="FO21" s="54"/>
      <c r="FP21" s="54"/>
      <c r="FQ21" s="54"/>
      <c r="FR21" s="54"/>
      <c r="FS21" s="54"/>
      <c r="FT21" s="54"/>
      <c r="FU21" s="54"/>
      <c r="FV21" s="54"/>
      <c r="FW21" s="54"/>
      <c r="FX21" s="54"/>
      <c r="FY21" s="54"/>
      <c r="FZ21" s="54"/>
      <c r="GA21" s="54"/>
      <c r="GB21" s="54"/>
      <c r="GC21" s="54"/>
      <c r="GD21" s="54"/>
      <c r="GE21" s="54"/>
      <c r="GF21" s="54"/>
      <c r="GG21" s="54"/>
      <c r="GH21" s="54"/>
      <c r="GI21" s="54"/>
      <c r="GJ21" s="54"/>
      <c r="GK21" s="54"/>
      <c r="GL21" s="54"/>
      <c r="GM21" s="54"/>
      <c r="GN21" s="54"/>
      <c r="GO21" s="54"/>
      <c r="GP21" s="54"/>
      <c r="GQ21" s="54"/>
      <c r="GR21" s="54"/>
      <c r="GS21" s="54"/>
      <c r="GT21" s="54"/>
      <c r="GU21" s="54"/>
      <c r="GV21" s="54"/>
      <c r="GW21" s="54"/>
      <c r="GX21" s="54"/>
      <c r="GY21" s="54"/>
      <c r="GZ21" s="54"/>
      <c r="HA21" s="54"/>
      <c r="HB21" s="54"/>
      <c r="HC21" s="54"/>
      <c r="HD21" s="54"/>
      <c r="HE21" s="54"/>
      <c r="HF21" s="54"/>
      <c r="HG21" s="54"/>
      <c r="HH21" s="54"/>
      <c r="HI21" s="54"/>
      <c r="HJ21" s="54"/>
      <c r="HK21" s="54"/>
      <c r="HL21" s="54"/>
      <c r="HM21" s="54"/>
      <c r="HN21" s="54"/>
      <c r="HO21" s="54"/>
      <c r="HP21" s="54"/>
      <c r="HQ21" s="54"/>
      <c r="HR21" s="54"/>
      <c r="HS21" s="54"/>
      <c r="HT21" s="54"/>
      <c r="HU21" s="54"/>
    </row>
    <row r="22" spans="1:229" s="79" customFormat="1" ht="31.5">
      <c r="A22" s="166" t="s">
        <v>133</v>
      </c>
      <c r="B22" s="76" t="s">
        <v>258</v>
      </c>
      <c r="C22" s="77">
        <v>178503</v>
      </c>
      <c r="D22" s="77">
        <v>50000</v>
      </c>
      <c r="E22" s="77">
        <f t="shared" si="4"/>
        <v>178503</v>
      </c>
      <c r="F22" s="77">
        <v>740078.4</v>
      </c>
      <c r="G22" s="77">
        <v>218206</v>
      </c>
      <c r="H22" s="77"/>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row>
    <row r="23" spans="1:229" s="79" customFormat="1">
      <c r="A23" s="166" t="s">
        <v>133</v>
      </c>
      <c r="B23" s="76" t="s">
        <v>259</v>
      </c>
      <c r="C23" s="77">
        <v>92292</v>
      </c>
      <c r="D23" s="77">
        <v>40000</v>
      </c>
      <c r="E23" s="77">
        <f t="shared" si="4"/>
        <v>92292</v>
      </c>
      <c r="F23" s="77">
        <v>362173</v>
      </c>
      <c r="G23" s="77">
        <v>66741</v>
      </c>
      <c r="H23" s="77"/>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row>
    <row r="24" spans="1:229" s="79" customFormat="1">
      <c r="A24" s="166" t="s">
        <v>133</v>
      </c>
      <c r="B24" s="76" t="s">
        <v>260</v>
      </c>
      <c r="C24" s="77">
        <v>97870</v>
      </c>
      <c r="D24" s="77">
        <v>48000</v>
      </c>
      <c r="E24" s="77">
        <f t="shared" si="4"/>
        <v>97870</v>
      </c>
      <c r="F24" s="77">
        <v>432890</v>
      </c>
      <c r="G24" s="77">
        <f>'B4 MTQG'!C17</f>
        <v>97920.000000000015</v>
      </c>
      <c r="H24" s="77"/>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row>
    <row r="25" spans="1:229">
      <c r="A25" s="69">
        <v>2</v>
      </c>
      <c r="B25" s="67" t="s">
        <v>54</v>
      </c>
      <c r="C25" s="68">
        <v>18320</v>
      </c>
      <c r="D25" s="68">
        <v>0</v>
      </c>
      <c r="E25" s="68">
        <f t="shared" si="4"/>
        <v>18320</v>
      </c>
      <c r="F25" s="72">
        <v>1923800</v>
      </c>
      <c r="G25" s="68">
        <f>'B3. NNgoai'!T11</f>
        <v>660751.18799999997</v>
      </c>
      <c r="H25" s="72"/>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56"/>
      <c r="HR25" s="56"/>
      <c r="HS25" s="56"/>
      <c r="HT25" s="56"/>
      <c r="HU25" s="56"/>
    </row>
    <row r="26" spans="1:229" ht="47.25" hidden="1">
      <c r="A26" s="62" t="s">
        <v>45</v>
      </c>
      <c r="B26" s="65" t="s">
        <v>77</v>
      </c>
      <c r="C26" s="65"/>
      <c r="D26" s="65"/>
      <c r="E26" s="65"/>
      <c r="F26" s="65"/>
      <c r="G26" s="65"/>
      <c r="H26" s="65"/>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56"/>
      <c r="FE26" s="56"/>
      <c r="FF26" s="56"/>
      <c r="FG26" s="56"/>
      <c r="FH26" s="56"/>
      <c r="FI26" s="56"/>
      <c r="FJ26" s="56"/>
      <c r="FK26" s="56"/>
      <c r="FL26" s="56"/>
      <c r="FM26" s="56"/>
      <c r="FN26" s="56"/>
      <c r="FO26" s="56"/>
      <c r="FP26" s="56"/>
      <c r="FQ26" s="56"/>
      <c r="FR26" s="56"/>
      <c r="FS26" s="56"/>
      <c r="FT26" s="56"/>
      <c r="FU26" s="56"/>
      <c r="FV26" s="56"/>
      <c r="FW26" s="56"/>
      <c r="FX26" s="56"/>
      <c r="FY26" s="56"/>
      <c r="FZ26" s="56"/>
      <c r="GA26" s="56"/>
      <c r="GB26" s="56"/>
      <c r="GC26" s="56"/>
      <c r="GD26" s="56"/>
      <c r="GE26" s="56"/>
      <c r="GF26" s="56"/>
      <c r="GG26" s="56"/>
      <c r="GH26" s="56"/>
      <c r="GI26" s="56"/>
      <c r="GJ26" s="56"/>
      <c r="GK26" s="56"/>
      <c r="GL26" s="56"/>
      <c r="GM26" s="56"/>
      <c r="GN26" s="56"/>
      <c r="GO26" s="56"/>
      <c r="GP26" s="56"/>
      <c r="GQ26" s="56"/>
      <c r="GR26" s="56"/>
      <c r="GS26" s="56"/>
      <c r="GT26" s="56"/>
      <c r="GU26" s="56"/>
      <c r="GV26" s="56"/>
      <c r="GW26" s="56"/>
      <c r="GX26" s="56"/>
      <c r="GY26" s="56"/>
      <c r="GZ26" s="56"/>
      <c r="HA26" s="56"/>
      <c r="HB26" s="56"/>
      <c r="HC26" s="56"/>
      <c r="HD26" s="56"/>
      <c r="HE26" s="56"/>
      <c r="HF26" s="56"/>
      <c r="HG26" s="56"/>
      <c r="HH26" s="56"/>
      <c r="HI26" s="56"/>
      <c r="HJ26" s="56"/>
      <c r="HK26" s="56"/>
      <c r="HL26" s="56"/>
      <c r="HM26" s="56"/>
      <c r="HN26" s="56"/>
      <c r="HO26" s="56"/>
      <c r="HP26" s="56"/>
      <c r="HQ26" s="56"/>
      <c r="HR26" s="56"/>
      <c r="HS26" s="56"/>
      <c r="HT26" s="56"/>
      <c r="HU26" s="56"/>
    </row>
    <row r="27" spans="1:229">
      <c r="A27" s="73"/>
      <c r="B27" s="74"/>
      <c r="C27" s="74"/>
      <c r="D27" s="74"/>
      <c r="E27" s="74"/>
      <c r="F27" s="74"/>
      <c r="G27" s="74"/>
      <c r="H27" s="74"/>
    </row>
    <row r="28" spans="1:229" ht="15.6" customHeight="1">
      <c r="A28" s="59" t="s">
        <v>131</v>
      </c>
      <c r="B28" s="185" t="s">
        <v>138</v>
      </c>
      <c r="C28" s="185"/>
      <c r="D28" s="185"/>
      <c r="E28" s="185"/>
      <c r="F28" s="185"/>
      <c r="G28" s="185"/>
      <c r="H28" s="185"/>
    </row>
  </sheetData>
  <mergeCells count="11">
    <mergeCell ref="B28:H28"/>
    <mergeCell ref="A1:H1"/>
    <mergeCell ref="A2:H2"/>
    <mergeCell ref="A3:H3"/>
    <mergeCell ref="A4:H4"/>
    <mergeCell ref="A5:A6"/>
    <mergeCell ref="B5:B6"/>
    <mergeCell ref="C5:E5"/>
    <mergeCell ref="F5:F6"/>
    <mergeCell ref="G5:G6"/>
    <mergeCell ref="H5:H6"/>
  </mergeCells>
  <pageMargins left="0.70866141732283505" right="0.70866141732283505" top="0.5" bottom="0.25" header="0.31496062992126" footer="0.31496062992126"/>
  <pageSetup paperSize="9" scale="9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0"/>
  <sheetViews>
    <sheetView zoomScale="55" zoomScaleNormal="55" workbookViewId="0">
      <selection activeCell="U13" sqref="U13"/>
    </sheetView>
  </sheetViews>
  <sheetFormatPr defaultColWidth="9.140625" defaultRowHeight="18.75"/>
  <cols>
    <col min="1" max="1" width="5.140625" style="12" customWidth="1"/>
    <col min="2" max="2" width="26.42578125" style="9" customWidth="1"/>
    <col min="3" max="5" width="10.28515625" style="10" customWidth="1"/>
    <col min="6" max="6" width="12.42578125" style="10" customWidth="1"/>
    <col min="7" max="7" width="12.42578125" style="11" customWidth="1"/>
    <col min="8" max="8" width="11.28515625" style="11" customWidth="1"/>
    <col min="9" max="9" width="11.28515625" style="11" hidden="1" customWidth="1"/>
    <col min="10" max="11" width="11.28515625" style="11" customWidth="1"/>
    <col min="12" max="12" width="12.42578125" style="11" customWidth="1"/>
    <col min="13" max="13" width="11.28515625" style="11" customWidth="1"/>
    <col min="14" max="14" width="12.42578125" style="11" customWidth="1"/>
    <col min="15" max="15" width="11.28515625" style="11" customWidth="1"/>
    <col min="16" max="16" width="12.42578125" style="11" customWidth="1"/>
    <col min="17" max="17" width="11.28515625" style="11" customWidth="1"/>
    <col min="18" max="18" width="12.42578125" style="11" customWidth="1"/>
    <col min="19" max="19" width="11.28515625" style="11" customWidth="1"/>
    <col min="20" max="21" width="12.7109375" style="11" customWidth="1"/>
    <col min="22" max="22" width="13.28515625" style="11" customWidth="1"/>
    <col min="23" max="23" width="10.7109375" style="11" customWidth="1"/>
    <col min="24" max="24" width="9.42578125" style="11" hidden="1" customWidth="1"/>
    <col min="25" max="25" width="10.42578125" style="11" hidden="1" customWidth="1"/>
    <col min="26" max="26" width="9.7109375" style="11" hidden="1" customWidth="1"/>
    <col min="27" max="16384" width="9.140625" style="4"/>
  </cols>
  <sheetData>
    <row r="1" spans="1:32" s="1" customFormat="1" ht="20.25">
      <c r="A1" s="200" t="s">
        <v>83</v>
      </c>
      <c r="B1" s="200"/>
      <c r="C1" s="200"/>
      <c r="D1" s="200"/>
      <c r="E1" s="200"/>
      <c r="F1" s="200"/>
      <c r="G1" s="200"/>
      <c r="H1" s="200"/>
      <c r="I1" s="200"/>
      <c r="J1" s="200"/>
      <c r="K1" s="200"/>
      <c r="L1" s="200"/>
      <c r="M1" s="200"/>
      <c r="N1" s="200"/>
      <c r="O1" s="200"/>
      <c r="P1" s="200"/>
      <c r="Q1" s="200"/>
      <c r="R1" s="200"/>
      <c r="S1" s="200"/>
      <c r="T1" s="200"/>
      <c r="U1" s="200"/>
      <c r="V1" s="200"/>
      <c r="W1" s="200"/>
      <c r="X1" s="41"/>
      <c r="Y1" s="41"/>
      <c r="Z1" s="41"/>
    </row>
    <row r="2" spans="1:32" ht="20.25">
      <c r="A2" s="209" t="s">
        <v>115</v>
      </c>
      <c r="B2" s="209"/>
      <c r="C2" s="209"/>
      <c r="D2" s="209"/>
      <c r="E2" s="209"/>
      <c r="F2" s="209"/>
      <c r="G2" s="209"/>
      <c r="H2" s="209"/>
      <c r="I2" s="209"/>
      <c r="J2" s="209"/>
      <c r="K2" s="209"/>
      <c r="L2" s="209"/>
      <c r="M2" s="209"/>
      <c r="N2" s="209"/>
      <c r="O2" s="209"/>
      <c r="P2" s="209"/>
      <c r="Q2" s="209"/>
      <c r="R2" s="209"/>
      <c r="S2" s="209"/>
      <c r="T2" s="209"/>
      <c r="U2" s="209"/>
      <c r="V2" s="209"/>
      <c r="W2" s="209"/>
      <c r="X2" s="209"/>
      <c r="Y2" s="209"/>
      <c r="Z2" s="209"/>
    </row>
    <row r="3" spans="1:32" ht="20.25">
      <c r="A3" s="210" t="s">
        <v>122</v>
      </c>
      <c r="B3" s="210"/>
      <c r="C3" s="210"/>
      <c r="D3" s="210"/>
      <c r="E3" s="210"/>
      <c r="F3" s="210"/>
      <c r="G3" s="210"/>
      <c r="H3" s="210"/>
      <c r="I3" s="210"/>
      <c r="J3" s="210"/>
      <c r="K3" s="210"/>
      <c r="L3" s="210"/>
      <c r="M3" s="210"/>
      <c r="N3" s="210"/>
      <c r="O3" s="210"/>
      <c r="P3" s="210"/>
      <c r="Q3" s="210"/>
      <c r="R3" s="210"/>
      <c r="S3" s="210"/>
      <c r="T3" s="210"/>
      <c r="U3" s="210"/>
      <c r="V3" s="210"/>
      <c r="W3" s="210"/>
      <c r="X3" s="210"/>
      <c r="Y3" s="210"/>
      <c r="Z3" s="210"/>
    </row>
    <row r="4" spans="1:32" ht="20.25">
      <c r="A4" s="211" t="s">
        <v>1</v>
      </c>
      <c r="B4" s="211"/>
      <c r="C4" s="211"/>
      <c r="D4" s="211"/>
      <c r="E4" s="211"/>
      <c r="F4" s="211"/>
      <c r="G4" s="211"/>
      <c r="H4" s="211"/>
      <c r="I4" s="211"/>
      <c r="J4" s="211"/>
      <c r="K4" s="211"/>
      <c r="L4" s="211"/>
      <c r="M4" s="211"/>
      <c r="N4" s="211"/>
      <c r="O4" s="211"/>
      <c r="P4" s="211"/>
      <c r="Q4" s="211"/>
      <c r="R4" s="211"/>
      <c r="S4" s="211"/>
      <c r="T4" s="211"/>
      <c r="U4" s="211"/>
      <c r="V4" s="211"/>
      <c r="W4" s="211"/>
      <c r="X4" s="211"/>
      <c r="Y4" s="211"/>
      <c r="Z4" s="211"/>
    </row>
    <row r="5" spans="1:32" s="6" customFormat="1" ht="54" customHeight="1">
      <c r="A5" s="202" t="s">
        <v>29</v>
      </c>
      <c r="B5" s="202" t="s">
        <v>10</v>
      </c>
      <c r="C5" s="202" t="s">
        <v>30</v>
      </c>
      <c r="D5" s="202" t="s">
        <v>31</v>
      </c>
      <c r="E5" s="202" t="s">
        <v>32</v>
      </c>
      <c r="F5" s="202" t="s">
        <v>78</v>
      </c>
      <c r="G5" s="202"/>
      <c r="H5" s="202"/>
      <c r="I5" s="198" t="s">
        <v>79</v>
      </c>
      <c r="J5" s="206" t="s">
        <v>80</v>
      </c>
      <c r="K5" s="207"/>
      <c r="L5" s="206" t="s">
        <v>116</v>
      </c>
      <c r="M5" s="212"/>
      <c r="N5" s="212"/>
      <c r="O5" s="212"/>
      <c r="P5" s="212"/>
      <c r="Q5" s="207"/>
      <c r="R5" s="192" t="s">
        <v>119</v>
      </c>
      <c r="S5" s="193"/>
      <c r="T5" s="192" t="s">
        <v>85</v>
      </c>
      <c r="U5" s="193"/>
      <c r="V5" s="198" t="s">
        <v>121</v>
      </c>
      <c r="W5" s="202" t="s">
        <v>34</v>
      </c>
      <c r="AC5" s="201"/>
      <c r="AD5" s="201"/>
      <c r="AE5" s="201"/>
      <c r="AF5" s="201"/>
    </row>
    <row r="6" spans="1:32" s="6" customFormat="1" ht="30" customHeight="1">
      <c r="A6" s="202"/>
      <c r="B6" s="202"/>
      <c r="C6" s="202"/>
      <c r="D6" s="202"/>
      <c r="E6" s="202"/>
      <c r="F6" s="202" t="s">
        <v>81</v>
      </c>
      <c r="G6" s="202" t="s">
        <v>36</v>
      </c>
      <c r="H6" s="202"/>
      <c r="I6" s="203"/>
      <c r="J6" s="198" t="s">
        <v>84</v>
      </c>
      <c r="K6" s="198" t="s">
        <v>96</v>
      </c>
      <c r="L6" s="192" t="s">
        <v>97</v>
      </c>
      <c r="M6" s="193"/>
      <c r="N6" s="192" t="s">
        <v>117</v>
      </c>
      <c r="O6" s="193"/>
      <c r="P6" s="192" t="s">
        <v>118</v>
      </c>
      <c r="Q6" s="193"/>
      <c r="R6" s="196"/>
      <c r="S6" s="197"/>
      <c r="T6" s="196"/>
      <c r="U6" s="197"/>
      <c r="V6" s="203"/>
      <c r="W6" s="202"/>
      <c r="AC6" s="201"/>
      <c r="AD6" s="201"/>
      <c r="AE6" s="201"/>
      <c r="AF6" s="201"/>
    </row>
    <row r="7" spans="1:32" s="6" customFormat="1" ht="51" customHeight="1">
      <c r="A7" s="202"/>
      <c r="B7" s="202"/>
      <c r="C7" s="202"/>
      <c r="D7" s="202"/>
      <c r="E7" s="202"/>
      <c r="F7" s="202"/>
      <c r="G7" s="198" t="s">
        <v>3</v>
      </c>
      <c r="H7" s="198" t="s">
        <v>82</v>
      </c>
      <c r="I7" s="203"/>
      <c r="J7" s="203"/>
      <c r="K7" s="203"/>
      <c r="L7" s="194"/>
      <c r="M7" s="195"/>
      <c r="N7" s="194"/>
      <c r="O7" s="195"/>
      <c r="P7" s="194"/>
      <c r="Q7" s="195"/>
      <c r="R7" s="194"/>
      <c r="S7" s="195"/>
      <c r="T7" s="196"/>
      <c r="U7" s="197"/>
      <c r="V7" s="203"/>
      <c r="W7" s="202"/>
      <c r="AC7" s="201"/>
      <c r="AD7" s="201"/>
      <c r="AE7" s="201"/>
      <c r="AF7" s="201"/>
    </row>
    <row r="8" spans="1:32" s="6" customFormat="1" ht="33.75" customHeight="1">
      <c r="A8" s="202"/>
      <c r="B8" s="202"/>
      <c r="C8" s="202"/>
      <c r="D8" s="202"/>
      <c r="E8" s="202"/>
      <c r="F8" s="202"/>
      <c r="G8" s="203"/>
      <c r="H8" s="204"/>
      <c r="I8" s="203"/>
      <c r="J8" s="203"/>
      <c r="K8" s="203"/>
      <c r="L8" s="198" t="s">
        <v>3</v>
      </c>
      <c r="M8" s="198" t="s">
        <v>82</v>
      </c>
      <c r="N8" s="198" t="s">
        <v>3</v>
      </c>
      <c r="O8" s="198" t="s">
        <v>82</v>
      </c>
      <c r="P8" s="198" t="s">
        <v>3</v>
      </c>
      <c r="Q8" s="198" t="s">
        <v>82</v>
      </c>
      <c r="R8" s="198" t="s">
        <v>3</v>
      </c>
      <c r="S8" s="198" t="s">
        <v>82</v>
      </c>
      <c r="T8" s="202" t="s">
        <v>37</v>
      </c>
      <c r="U8" s="202" t="s">
        <v>120</v>
      </c>
      <c r="V8" s="203"/>
      <c r="W8" s="202"/>
      <c r="AC8" s="201"/>
      <c r="AD8" s="201"/>
      <c r="AE8" s="208"/>
      <c r="AF8" s="208"/>
    </row>
    <row r="9" spans="1:32" s="6" customFormat="1" ht="68.25" customHeight="1">
      <c r="A9" s="202"/>
      <c r="B9" s="202"/>
      <c r="C9" s="202"/>
      <c r="D9" s="202"/>
      <c r="E9" s="202"/>
      <c r="F9" s="202"/>
      <c r="G9" s="199"/>
      <c r="H9" s="205"/>
      <c r="I9" s="199"/>
      <c r="J9" s="199"/>
      <c r="K9" s="199"/>
      <c r="L9" s="199"/>
      <c r="M9" s="199"/>
      <c r="N9" s="199"/>
      <c r="O9" s="199"/>
      <c r="P9" s="199"/>
      <c r="Q9" s="199"/>
      <c r="R9" s="199"/>
      <c r="S9" s="199"/>
      <c r="T9" s="202"/>
      <c r="U9" s="202"/>
      <c r="V9" s="199"/>
      <c r="W9" s="202"/>
      <c r="AC9" s="201"/>
      <c r="AD9" s="201"/>
      <c r="AE9" s="52"/>
      <c r="AF9" s="52"/>
    </row>
    <row r="10" spans="1:32" s="8" customFormat="1" ht="34.9" customHeight="1">
      <c r="A10" s="7"/>
      <c r="B10" s="19" t="s">
        <v>4</v>
      </c>
      <c r="C10" s="7"/>
      <c r="D10" s="7"/>
      <c r="E10" s="7"/>
      <c r="F10" s="7"/>
      <c r="G10" s="7"/>
      <c r="H10" s="7"/>
      <c r="I10" s="7"/>
      <c r="J10" s="7"/>
      <c r="K10" s="7"/>
      <c r="L10" s="7"/>
      <c r="M10" s="7"/>
      <c r="N10" s="7"/>
      <c r="O10" s="7"/>
      <c r="P10" s="7"/>
      <c r="Q10" s="7"/>
      <c r="R10" s="7"/>
      <c r="S10" s="7"/>
      <c r="T10" s="7"/>
      <c r="U10" s="7"/>
      <c r="V10" s="7"/>
      <c r="W10" s="7"/>
      <c r="X10" s="7"/>
      <c r="Y10" s="7"/>
      <c r="Z10" s="7"/>
    </row>
    <row r="11" spans="1:32" s="2" customFormat="1" ht="78" customHeight="1">
      <c r="A11" s="42" t="s">
        <v>40</v>
      </c>
      <c r="B11" s="27" t="s">
        <v>127</v>
      </c>
      <c r="C11" s="28"/>
      <c r="D11" s="28"/>
      <c r="E11" s="28"/>
      <c r="F11" s="28"/>
      <c r="G11" s="29"/>
      <c r="H11" s="29"/>
      <c r="I11" s="29"/>
      <c r="J11" s="29"/>
      <c r="K11" s="29"/>
      <c r="L11" s="29"/>
      <c r="M11" s="29"/>
      <c r="N11" s="29"/>
      <c r="O11" s="29"/>
      <c r="P11" s="29"/>
      <c r="Q11" s="29"/>
      <c r="R11" s="29"/>
      <c r="S11" s="29"/>
      <c r="T11" s="29"/>
      <c r="U11" s="29"/>
      <c r="V11" s="29"/>
      <c r="W11" s="29"/>
      <c r="X11" s="29"/>
      <c r="Y11" s="29"/>
      <c r="Z11" s="29"/>
    </row>
    <row r="12" spans="1:32" s="2" customFormat="1" ht="30" customHeight="1">
      <c r="A12" s="34" t="s">
        <v>12</v>
      </c>
      <c r="B12" s="23" t="s">
        <v>41</v>
      </c>
      <c r="C12" s="28"/>
      <c r="D12" s="28"/>
      <c r="E12" s="28"/>
      <c r="F12" s="28"/>
      <c r="G12" s="29"/>
      <c r="H12" s="29"/>
      <c r="I12" s="29"/>
      <c r="J12" s="29"/>
      <c r="K12" s="29"/>
      <c r="L12" s="29"/>
      <c r="M12" s="29"/>
      <c r="N12" s="29"/>
      <c r="O12" s="29"/>
      <c r="P12" s="29"/>
      <c r="Q12" s="29"/>
      <c r="R12" s="29"/>
      <c r="S12" s="29"/>
      <c r="T12" s="29"/>
      <c r="U12" s="29"/>
      <c r="V12" s="29"/>
      <c r="W12" s="29"/>
      <c r="X12" s="29"/>
      <c r="Y12" s="29"/>
      <c r="Z12" s="29"/>
    </row>
    <row r="13" spans="1:32" s="2" customFormat="1" ht="30" customHeight="1">
      <c r="A13" s="34" t="s">
        <v>2</v>
      </c>
      <c r="B13" s="24" t="s">
        <v>43</v>
      </c>
      <c r="C13" s="28"/>
      <c r="D13" s="28"/>
      <c r="E13" s="28"/>
      <c r="F13" s="28"/>
      <c r="G13" s="29"/>
      <c r="H13" s="29"/>
      <c r="I13" s="29"/>
      <c r="J13" s="29"/>
      <c r="K13" s="29"/>
      <c r="L13" s="29"/>
      <c r="M13" s="29"/>
      <c r="N13" s="29"/>
      <c r="O13" s="29"/>
      <c r="P13" s="29"/>
      <c r="Q13" s="29"/>
      <c r="R13" s="29"/>
      <c r="S13" s="29"/>
      <c r="T13" s="29"/>
      <c r="U13" s="29"/>
      <c r="V13" s="29"/>
      <c r="W13" s="29"/>
      <c r="X13" s="29"/>
      <c r="Y13" s="29"/>
      <c r="Z13" s="29"/>
    </row>
    <row r="14" spans="1:32" ht="43.5" customHeight="1">
      <c r="A14" s="26" t="s">
        <v>42</v>
      </c>
      <c r="B14" s="27" t="s">
        <v>124</v>
      </c>
      <c r="C14" s="21"/>
      <c r="D14" s="21"/>
      <c r="E14" s="21"/>
      <c r="F14" s="21"/>
      <c r="G14" s="22"/>
      <c r="H14" s="22"/>
      <c r="I14" s="22"/>
      <c r="J14" s="22"/>
      <c r="K14" s="22"/>
      <c r="L14" s="22"/>
      <c r="M14" s="22"/>
      <c r="N14" s="22"/>
      <c r="O14" s="22"/>
      <c r="P14" s="22"/>
      <c r="Q14" s="22"/>
      <c r="R14" s="22"/>
      <c r="S14" s="22"/>
      <c r="T14" s="22"/>
      <c r="U14" s="22"/>
      <c r="V14" s="22"/>
      <c r="W14" s="22"/>
      <c r="X14" s="4"/>
      <c r="Y14" s="4"/>
      <c r="Z14" s="4"/>
    </row>
    <row r="15" spans="1:32" ht="53.25" customHeight="1">
      <c r="A15" s="34" t="s">
        <v>12</v>
      </c>
      <c r="B15" s="23" t="s">
        <v>41</v>
      </c>
      <c r="C15" s="21"/>
      <c r="D15" s="21"/>
      <c r="E15" s="21"/>
      <c r="F15" s="21"/>
      <c r="G15" s="22"/>
      <c r="H15" s="22"/>
      <c r="I15" s="22"/>
      <c r="J15" s="22"/>
      <c r="K15" s="22"/>
      <c r="L15" s="22"/>
      <c r="M15" s="22"/>
      <c r="N15" s="22"/>
      <c r="O15" s="22"/>
      <c r="P15" s="22"/>
      <c r="Q15" s="22"/>
      <c r="R15" s="22"/>
      <c r="S15" s="22"/>
      <c r="T15" s="22"/>
      <c r="U15" s="22"/>
      <c r="V15" s="22"/>
      <c r="W15" s="22"/>
      <c r="X15" s="4"/>
      <c r="Y15" s="4"/>
      <c r="Z15" s="4"/>
    </row>
    <row r="16" spans="1:32" ht="30" customHeight="1">
      <c r="A16" s="34" t="s">
        <v>2</v>
      </c>
      <c r="B16" s="24" t="s">
        <v>43</v>
      </c>
      <c r="C16" s="21"/>
      <c r="D16" s="21"/>
      <c r="E16" s="21"/>
      <c r="F16" s="21"/>
      <c r="G16" s="22"/>
      <c r="H16" s="22"/>
      <c r="I16" s="22"/>
      <c r="J16" s="22"/>
      <c r="K16" s="22"/>
      <c r="L16" s="22"/>
      <c r="M16" s="22"/>
      <c r="N16" s="22"/>
      <c r="O16" s="22"/>
      <c r="P16" s="22"/>
      <c r="Q16" s="22"/>
      <c r="R16" s="22"/>
      <c r="S16" s="22"/>
      <c r="T16" s="22"/>
      <c r="U16" s="22"/>
      <c r="V16" s="22"/>
      <c r="W16" s="22"/>
      <c r="X16" s="4"/>
      <c r="Y16" s="4"/>
      <c r="Z16" s="4"/>
    </row>
    <row r="17" spans="1:26" ht="64.5" customHeight="1">
      <c r="A17" s="26" t="s">
        <v>24</v>
      </c>
      <c r="B17" s="27" t="s">
        <v>125</v>
      </c>
      <c r="C17" s="21"/>
      <c r="D17" s="21"/>
      <c r="E17" s="21"/>
      <c r="F17" s="21"/>
      <c r="G17" s="22"/>
      <c r="H17" s="22"/>
      <c r="I17" s="22"/>
      <c r="J17" s="22"/>
      <c r="K17" s="22"/>
      <c r="L17" s="22"/>
      <c r="M17" s="22"/>
      <c r="N17" s="22"/>
      <c r="O17" s="22"/>
      <c r="P17" s="22"/>
      <c r="Q17" s="22"/>
      <c r="R17" s="22"/>
      <c r="S17" s="22"/>
      <c r="T17" s="22"/>
      <c r="U17" s="22"/>
      <c r="V17" s="22"/>
      <c r="W17" s="22"/>
      <c r="X17" s="4"/>
      <c r="Y17" s="4"/>
      <c r="Z17" s="4"/>
    </row>
    <row r="18" spans="1:26" s="1" customFormat="1" ht="47.25" customHeight="1">
      <c r="A18" s="34" t="s">
        <v>12</v>
      </c>
      <c r="B18" s="23" t="s">
        <v>41</v>
      </c>
      <c r="C18" s="36"/>
      <c r="D18" s="36"/>
      <c r="E18" s="36"/>
      <c r="F18" s="36"/>
      <c r="G18" s="37"/>
      <c r="H18" s="37"/>
      <c r="I18" s="37"/>
      <c r="J18" s="37"/>
      <c r="K18" s="37"/>
      <c r="L18" s="37"/>
      <c r="M18" s="37"/>
      <c r="N18" s="37"/>
      <c r="O18" s="37"/>
      <c r="P18" s="37"/>
      <c r="Q18" s="37"/>
      <c r="R18" s="37"/>
      <c r="S18" s="37"/>
      <c r="T18" s="37"/>
      <c r="U18" s="37"/>
      <c r="V18" s="37"/>
      <c r="W18" s="37"/>
    </row>
    <row r="19" spans="1:26" ht="30" customHeight="1">
      <c r="A19" s="34" t="s">
        <v>2</v>
      </c>
      <c r="B19" s="24" t="s">
        <v>43</v>
      </c>
      <c r="C19" s="21"/>
      <c r="D19" s="21"/>
      <c r="E19" s="21"/>
      <c r="F19" s="21"/>
      <c r="G19" s="22"/>
      <c r="H19" s="22"/>
      <c r="I19" s="22"/>
      <c r="J19" s="22"/>
      <c r="K19" s="22"/>
      <c r="L19" s="22"/>
      <c r="M19" s="22"/>
      <c r="N19" s="22"/>
      <c r="O19" s="22"/>
      <c r="P19" s="22"/>
      <c r="Q19" s="22"/>
      <c r="R19" s="22"/>
      <c r="S19" s="22"/>
      <c r="T19" s="22"/>
      <c r="U19" s="22"/>
      <c r="V19" s="22"/>
      <c r="W19" s="22"/>
      <c r="X19" s="4"/>
      <c r="Y19" s="4"/>
      <c r="Z19" s="4"/>
    </row>
    <row r="20" spans="1:26" ht="48.4" customHeight="1">
      <c r="A20" s="26" t="s">
        <v>25</v>
      </c>
      <c r="B20" s="27" t="s">
        <v>126</v>
      </c>
      <c r="C20" s="21"/>
      <c r="D20" s="21"/>
      <c r="E20" s="21"/>
      <c r="F20" s="21"/>
      <c r="G20" s="22"/>
      <c r="H20" s="22"/>
      <c r="I20" s="22"/>
      <c r="J20" s="22"/>
      <c r="K20" s="22"/>
      <c r="L20" s="22"/>
      <c r="M20" s="22"/>
      <c r="N20" s="22"/>
      <c r="O20" s="22"/>
      <c r="P20" s="22"/>
      <c r="Q20" s="22"/>
      <c r="R20" s="22"/>
      <c r="S20" s="22"/>
      <c r="T20" s="22"/>
      <c r="U20" s="22"/>
      <c r="V20" s="22"/>
      <c r="W20" s="22"/>
      <c r="X20" s="4"/>
      <c r="Y20" s="4"/>
      <c r="Z20" s="4"/>
    </row>
    <row r="21" spans="1:26" s="1" customFormat="1" ht="42" customHeight="1">
      <c r="A21" s="34" t="s">
        <v>12</v>
      </c>
      <c r="B21" s="23" t="s">
        <v>41</v>
      </c>
      <c r="C21" s="36"/>
      <c r="D21" s="36"/>
      <c r="E21" s="36"/>
      <c r="F21" s="36"/>
      <c r="G21" s="37"/>
      <c r="H21" s="37"/>
      <c r="I21" s="37"/>
      <c r="J21" s="37"/>
      <c r="K21" s="37"/>
      <c r="L21" s="37"/>
      <c r="M21" s="37"/>
      <c r="N21" s="37"/>
      <c r="O21" s="37"/>
      <c r="P21" s="37"/>
      <c r="Q21" s="37"/>
      <c r="R21" s="37"/>
      <c r="S21" s="37"/>
      <c r="T21" s="37"/>
      <c r="U21" s="37"/>
      <c r="V21" s="37"/>
      <c r="W21" s="37"/>
    </row>
    <row r="22" spans="1:26" ht="30" customHeight="1">
      <c r="A22" s="34" t="s">
        <v>2</v>
      </c>
      <c r="B22" s="24" t="s">
        <v>43</v>
      </c>
      <c r="C22" s="21"/>
      <c r="D22" s="21"/>
      <c r="E22" s="21"/>
      <c r="F22" s="21"/>
      <c r="G22" s="22"/>
      <c r="H22" s="22"/>
      <c r="I22" s="22"/>
      <c r="J22" s="22"/>
      <c r="K22" s="22"/>
      <c r="L22" s="22"/>
      <c r="M22" s="22"/>
      <c r="N22" s="22"/>
      <c r="O22" s="22"/>
      <c r="P22" s="22"/>
      <c r="Q22" s="22"/>
      <c r="R22" s="22"/>
      <c r="S22" s="22"/>
      <c r="T22" s="22"/>
      <c r="U22" s="22"/>
      <c r="V22" s="22"/>
      <c r="W22" s="22"/>
      <c r="X22" s="4"/>
      <c r="Y22" s="4"/>
      <c r="Z22" s="4"/>
    </row>
    <row r="23" spans="1:26">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6">
      <c r="A30" s="4"/>
      <c r="B30" s="4"/>
      <c r="C30" s="4"/>
      <c r="D30" s="4"/>
      <c r="E30" s="4"/>
      <c r="F30" s="4"/>
      <c r="G30" s="4"/>
      <c r="H30" s="4"/>
      <c r="I30" s="4"/>
      <c r="J30" s="4"/>
      <c r="K30" s="4"/>
      <c r="L30" s="4"/>
      <c r="M30" s="4"/>
      <c r="N30" s="4"/>
      <c r="O30" s="4"/>
      <c r="P30" s="4"/>
      <c r="Q30" s="4"/>
      <c r="R30" s="4"/>
      <c r="S30" s="4"/>
      <c r="T30" s="4"/>
      <c r="U30" s="4"/>
      <c r="V30" s="4"/>
      <c r="W30" s="4"/>
      <c r="X30" s="4"/>
      <c r="Y30" s="4"/>
      <c r="Z30" s="4"/>
    </row>
    <row r="31" spans="1:26">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c r="A32" s="4"/>
      <c r="B32" s="4"/>
      <c r="C32" s="4"/>
      <c r="D32" s="4"/>
      <c r="E32" s="4"/>
      <c r="F32" s="4"/>
      <c r="G32" s="4"/>
      <c r="H32" s="4"/>
      <c r="I32" s="4"/>
      <c r="J32" s="4"/>
      <c r="K32" s="4"/>
      <c r="L32" s="4"/>
      <c r="M32" s="4"/>
      <c r="N32" s="4"/>
      <c r="O32" s="4"/>
      <c r="P32" s="4"/>
      <c r="Q32" s="4"/>
      <c r="R32" s="4"/>
      <c r="S32" s="4"/>
      <c r="T32" s="4"/>
      <c r="U32" s="4"/>
      <c r="V32" s="4"/>
      <c r="W32" s="4"/>
      <c r="X32" s="4"/>
      <c r="Y32" s="4"/>
      <c r="Z32" s="4"/>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row r="290" s="4" customFormat="1"/>
    <row r="291" s="4" customFormat="1"/>
    <row r="292" s="4" customFormat="1"/>
    <row r="293" s="4" customFormat="1"/>
    <row r="294" s="4" customFormat="1"/>
    <row r="295" s="4" customFormat="1"/>
    <row r="296" s="4" customFormat="1"/>
    <row r="297" s="4" customFormat="1"/>
    <row r="298" s="4" customFormat="1"/>
    <row r="299" s="4" customFormat="1"/>
    <row r="300" s="4" customFormat="1"/>
    <row r="301" s="4" customFormat="1"/>
    <row r="302" s="4" customFormat="1"/>
    <row r="303" s="4" customFormat="1"/>
    <row r="304" s="4" customFormat="1"/>
    <row r="305" s="4" customFormat="1"/>
    <row r="306" s="4" customFormat="1"/>
    <row r="307" s="4" customFormat="1"/>
    <row r="308" s="4" customFormat="1"/>
    <row r="309" s="4" customFormat="1"/>
    <row r="310" s="4" customFormat="1"/>
  </sheetData>
  <mergeCells count="41">
    <mergeCell ref="A2:Z2"/>
    <mergeCell ref="A3:Z3"/>
    <mergeCell ref="A4:Z4"/>
    <mergeCell ref="A5:A9"/>
    <mergeCell ref="B5:B9"/>
    <mergeCell ref="C5:C9"/>
    <mergeCell ref="D5:D9"/>
    <mergeCell ref="E5:E9"/>
    <mergeCell ref="F5:H5"/>
    <mergeCell ref="I5:I9"/>
    <mergeCell ref="P8:P9"/>
    <mergeCell ref="Q8:Q9"/>
    <mergeCell ref="L5:Q5"/>
    <mergeCell ref="V5:V9"/>
    <mergeCell ref="U8:U9"/>
    <mergeCell ref="L6:M7"/>
    <mergeCell ref="A1:W1"/>
    <mergeCell ref="AD8:AD9"/>
    <mergeCell ref="AC5:AF6"/>
    <mergeCell ref="F6:F9"/>
    <mergeCell ref="G6:H6"/>
    <mergeCell ref="J6:J9"/>
    <mergeCell ref="K6:K9"/>
    <mergeCell ref="G7:G9"/>
    <mergeCell ref="H7:H9"/>
    <mergeCell ref="J5:K5"/>
    <mergeCell ref="W5:W9"/>
    <mergeCell ref="AE8:AF8"/>
    <mergeCell ref="AC7:AC9"/>
    <mergeCell ref="AD7:AF7"/>
    <mergeCell ref="L8:L9"/>
    <mergeCell ref="T8:T9"/>
    <mergeCell ref="N6:O7"/>
    <mergeCell ref="R5:S7"/>
    <mergeCell ref="P6:Q7"/>
    <mergeCell ref="T5:U7"/>
    <mergeCell ref="M8:M9"/>
    <mergeCell ref="N8:N9"/>
    <mergeCell ref="O8:O9"/>
    <mergeCell ref="R8:R9"/>
    <mergeCell ref="S8:S9"/>
  </mergeCells>
  <printOptions horizontalCentered="1"/>
  <pageMargins left="0.39370078740157483" right="0.39370078740157483" top="0.56999999999999995" bottom="0.53" header="0.25" footer="0.17"/>
  <pageSetup paperSize="9" scale="52" fitToHeight="0" orientation="landscape"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4"/>
  <sheetViews>
    <sheetView topLeftCell="A43" zoomScaleNormal="100" zoomScalePageLayoutView="55" workbookViewId="0">
      <selection activeCell="H14" sqref="H14"/>
    </sheetView>
  </sheetViews>
  <sheetFormatPr defaultColWidth="9.140625" defaultRowHeight="15.75"/>
  <cols>
    <col min="1" max="1" width="5.140625" style="105" customWidth="1"/>
    <col min="2" max="2" width="30.85546875" style="106" customWidth="1"/>
    <col min="3" max="3" width="17.5703125" style="107" customWidth="1"/>
    <col min="4" max="4" width="11.85546875" style="85" customWidth="1"/>
    <col min="5" max="12" width="10.85546875" style="85" customWidth="1"/>
    <col min="13" max="13" width="13.140625" style="85" customWidth="1"/>
    <col min="14" max="14" width="10.85546875" style="85" customWidth="1"/>
    <col min="15" max="15" width="11.7109375" style="85" customWidth="1"/>
    <col min="16" max="16" width="9.85546875" style="85" customWidth="1"/>
    <col min="17" max="16384" width="9.140625" style="87"/>
  </cols>
  <sheetData>
    <row r="1" spans="1:16" s="86" customFormat="1" ht="32.25" hidden="1" customHeight="1">
      <c r="A1" s="81"/>
      <c r="B1" s="82"/>
      <c r="C1" s="82"/>
      <c r="D1" s="124"/>
      <c r="E1" s="84"/>
      <c r="F1" s="83"/>
      <c r="G1" s="83"/>
      <c r="H1" s="83"/>
      <c r="I1" s="83"/>
      <c r="J1" s="83"/>
      <c r="K1" s="83"/>
      <c r="L1" s="84"/>
      <c r="M1" s="84"/>
      <c r="N1" s="84"/>
      <c r="O1" s="84"/>
      <c r="P1" s="85" t="s">
        <v>28</v>
      </c>
    </row>
    <row r="2" spans="1:16" s="86" customFormat="1">
      <c r="A2" s="213" t="s">
        <v>288</v>
      </c>
      <c r="B2" s="213"/>
      <c r="C2" s="213"/>
      <c r="D2" s="213"/>
      <c r="E2" s="213"/>
      <c r="F2" s="213"/>
      <c r="G2" s="213"/>
      <c r="H2" s="213"/>
      <c r="I2" s="213"/>
      <c r="J2" s="213"/>
      <c r="K2" s="213"/>
      <c r="L2" s="213"/>
      <c r="M2" s="213"/>
      <c r="N2" s="213"/>
      <c r="O2" s="213"/>
      <c r="P2" s="213"/>
    </row>
    <row r="3" spans="1:16" ht="34.5" customHeight="1">
      <c r="A3" s="186" t="s">
        <v>216</v>
      </c>
      <c r="B3" s="186"/>
      <c r="C3" s="186"/>
      <c r="D3" s="186"/>
      <c r="E3" s="186"/>
      <c r="F3" s="186"/>
      <c r="G3" s="186"/>
      <c r="H3" s="186"/>
      <c r="I3" s="186"/>
      <c r="J3" s="186"/>
      <c r="K3" s="186"/>
      <c r="L3" s="186"/>
      <c r="M3" s="186"/>
      <c r="N3" s="186"/>
      <c r="O3" s="186"/>
      <c r="P3" s="186"/>
    </row>
    <row r="4" spans="1:16">
      <c r="A4" s="214" t="s">
        <v>292</v>
      </c>
      <c r="B4" s="214"/>
      <c r="C4" s="214"/>
      <c r="D4" s="214"/>
      <c r="E4" s="214"/>
      <c r="F4" s="214"/>
      <c r="G4" s="214"/>
      <c r="H4" s="214"/>
      <c r="I4" s="214"/>
      <c r="J4" s="214"/>
      <c r="K4" s="214"/>
      <c r="L4" s="214"/>
      <c r="M4" s="214"/>
      <c r="N4" s="214"/>
      <c r="O4" s="214"/>
      <c r="P4" s="214"/>
    </row>
    <row r="5" spans="1:16">
      <c r="A5" s="217" t="s">
        <v>1</v>
      </c>
      <c r="B5" s="217"/>
      <c r="C5" s="217"/>
      <c r="D5" s="217"/>
      <c r="E5" s="217"/>
      <c r="F5" s="217"/>
      <c r="G5" s="217"/>
      <c r="H5" s="217"/>
      <c r="I5" s="217"/>
      <c r="J5" s="217"/>
      <c r="K5" s="217"/>
      <c r="L5" s="217"/>
      <c r="M5" s="217"/>
      <c r="N5" s="217"/>
      <c r="O5" s="217"/>
      <c r="P5" s="217"/>
    </row>
    <row r="6" spans="1:16" s="89" customFormat="1">
      <c r="A6" s="258" t="s">
        <v>29</v>
      </c>
      <c r="B6" s="253" t="s">
        <v>10</v>
      </c>
      <c r="C6" s="253" t="s">
        <v>33</v>
      </c>
      <c r="D6" s="253"/>
      <c r="E6" s="253"/>
      <c r="F6" s="253" t="s">
        <v>116</v>
      </c>
      <c r="G6" s="253"/>
      <c r="H6" s="253"/>
      <c r="I6" s="253"/>
      <c r="J6" s="253"/>
      <c r="K6" s="253"/>
      <c r="L6" s="253" t="s">
        <v>87</v>
      </c>
      <c r="M6" s="253"/>
      <c r="N6" s="253" t="s">
        <v>123</v>
      </c>
      <c r="O6" s="274"/>
      <c r="P6" s="253" t="s">
        <v>34</v>
      </c>
    </row>
    <row r="7" spans="1:16" s="89" customFormat="1" ht="57.75" customHeight="1">
      <c r="A7" s="258"/>
      <c r="B7" s="253"/>
      <c r="C7" s="253" t="s">
        <v>15</v>
      </c>
      <c r="D7" s="253" t="s">
        <v>36</v>
      </c>
      <c r="E7" s="253"/>
      <c r="F7" s="253" t="s">
        <v>22</v>
      </c>
      <c r="G7" s="253"/>
      <c r="H7" s="253" t="s">
        <v>117</v>
      </c>
      <c r="I7" s="253"/>
      <c r="J7" s="253" t="s">
        <v>118</v>
      </c>
      <c r="K7" s="253"/>
      <c r="L7" s="253"/>
      <c r="M7" s="253"/>
      <c r="N7" s="274"/>
      <c r="O7" s="274"/>
      <c r="P7" s="253"/>
    </row>
    <row r="8" spans="1:16" s="89" customFormat="1" ht="15.6" customHeight="1">
      <c r="A8" s="258"/>
      <c r="B8" s="253"/>
      <c r="C8" s="253"/>
      <c r="D8" s="253" t="s">
        <v>37</v>
      </c>
      <c r="E8" s="253" t="s">
        <v>11</v>
      </c>
      <c r="F8" s="253" t="s">
        <v>37</v>
      </c>
      <c r="G8" s="184" t="s">
        <v>112</v>
      </c>
      <c r="H8" s="253" t="s">
        <v>37</v>
      </c>
      <c r="I8" s="184" t="s">
        <v>112</v>
      </c>
      <c r="J8" s="253" t="s">
        <v>37</v>
      </c>
      <c r="K8" s="184" t="s">
        <v>112</v>
      </c>
      <c r="L8" s="253" t="s">
        <v>37</v>
      </c>
      <c r="M8" s="184" t="s">
        <v>112</v>
      </c>
      <c r="N8" s="253" t="s">
        <v>37</v>
      </c>
      <c r="O8" s="184" t="s">
        <v>112</v>
      </c>
      <c r="P8" s="253"/>
    </row>
    <row r="9" spans="1:16" s="89" customFormat="1" ht="42.75" customHeight="1">
      <c r="A9" s="258"/>
      <c r="B9" s="253"/>
      <c r="C9" s="253"/>
      <c r="D9" s="253"/>
      <c r="E9" s="253"/>
      <c r="F9" s="253"/>
      <c r="G9" s="184" t="s">
        <v>113</v>
      </c>
      <c r="H9" s="253"/>
      <c r="I9" s="184" t="s">
        <v>113</v>
      </c>
      <c r="J9" s="253"/>
      <c r="K9" s="184" t="s">
        <v>113</v>
      </c>
      <c r="L9" s="253"/>
      <c r="M9" s="184" t="s">
        <v>139</v>
      </c>
      <c r="N9" s="253"/>
      <c r="O9" s="184" t="s">
        <v>113</v>
      </c>
      <c r="P9" s="253"/>
    </row>
    <row r="10" spans="1:16" s="93" customFormat="1">
      <c r="A10" s="90"/>
      <c r="B10" s="91" t="s">
        <v>4</v>
      </c>
      <c r="C10" s="92"/>
      <c r="D10" s="120">
        <f>D11+D14+D53</f>
        <v>7342235</v>
      </c>
      <c r="E10" s="120">
        <f t="shared" ref="E10:O10" si="0">E11+E14+E53</f>
        <v>4863591</v>
      </c>
      <c r="F10" s="120">
        <f t="shared" si="0"/>
        <v>500214.09100000001</v>
      </c>
      <c r="G10" s="120">
        <f t="shared" si="0"/>
        <v>451641.09100000001</v>
      </c>
      <c r="H10" s="120">
        <f t="shared" si="0"/>
        <v>134843.54829999999</v>
      </c>
      <c r="I10" s="120">
        <f t="shared" si="0"/>
        <v>130343.54829999999</v>
      </c>
      <c r="J10" s="120">
        <f t="shared" si="0"/>
        <v>500214.09100000001</v>
      </c>
      <c r="K10" s="120">
        <f t="shared" si="0"/>
        <v>451641.09100000001</v>
      </c>
      <c r="L10" s="120">
        <f t="shared" si="0"/>
        <v>4434540</v>
      </c>
      <c r="M10" s="120">
        <f t="shared" si="0"/>
        <v>1917226.9679999999</v>
      </c>
      <c r="N10" s="120">
        <f t="shared" si="0"/>
        <v>2554303.9890000001</v>
      </c>
      <c r="O10" s="120">
        <f t="shared" si="0"/>
        <v>2466727.713</v>
      </c>
      <c r="P10" s="92"/>
    </row>
    <row r="11" spans="1:16" s="93" customFormat="1" ht="31.5">
      <c r="A11" s="110" t="s">
        <v>39</v>
      </c>
      <c r="B11" s="111" t="s">
        <v>140</v>
      </c>
      <c r="C11" s="92"/>
      <c r="D11" s="120">
        <f>D13</f>
        <v>2060000</v>
      </c>
      <c r="E11" s="120">
        <f t="shared" ref="E11:O11" si="1">E13</f>
        <v>1643612</v>
      </c>
      <c r="F11" s="120">
        <f t="shared" si="1"/>
        <v>327753</v>
      </c>
      <c r="G11" s="120">
        <f t="shared" si="1"/>
        <v>300000</v>
      </c>
      <c r="H11" s="120">
        <f t="shared" si="1"/>
        <v>95700</v>
      </c>
      <c r="I11" s="120">
        <f t="shared" si="1"/>
        <v>95700</v>
      </c>
      <c r="J11" s="120">
        <f t="shared" si="1"/>
        <v>327753</v>
      </c>
      <c r="K11" s="120">
        <f t="shared" si="1"/>
        <v>300000</v>
      </c>
      <c r="L11" s="120">
        <f t="shared" si="1"/>
        <v>1643612</v>
      </c>
      <c r="M11" s="120">
        <f t="shared" si="1"/>
        <v>930000</v>
      </c>
      <c r="N11" s="120">
        <f t="shared" si="1"/>
        <v>713612</v>
      </c>
      <c r="O11" s="120">
        <f t="shared" si="1"/>
        <v>713612</v>
      </c>
      <c r="P11" s="92"/>
    </row>
    <row r="12" spans="1:16" s="114" customFormat="1" ht="31.5">
      <c r="A12" s="112"/>
      <c r="B12" s="99" t="s">
        <v>125</v>
      </c>
      <c r="C12" s="113"/>
      <c r="D12" s="125"/>
      <c r="E12" s="125"/>
      <c r="F12" s="113"/>
      <c r="G12" s="113"/>
      <c r="H12" s="113"/>
      <c r="I12" s="113"/>
      <c r="J12" s="113"/>
      <c r="K12" s="113"/>
      <c r="L12" s="113"/>
      <c r="M12" s="113"/>
      <c r="N12" s="113"/>
      <c r="O12" s="113"/>
      <c r="P12" s="113"/>
    </row>
    <row r="13" spans="1:16" s="93" customFormat="1" ht="47.25">
      <c r="A13" s="100" t="s">
        <v>12</v>
      </c>
      <c r="B13" s="168" t="s">
        <v>141</v>
      </c>
      <c r="C13" s="117" t="s">
        <v>142</v>
      </c>
      <c r="D13" s="169">
        <v>2060000</v>
      </c>
      <c r="E13" s="169">
        <v>1643612</v>
      </c>
      <c r="F13" s="169">
        <v>327753</v>
      </c>
      <c r="G13" s="169">
        <v>300000</v>
      </c>
      <c r="H13" s="169">
        <v>95700</v>
      </c>
      <c r="I13" s="169">
        <v>95700</v>
      </c>
      <c r="J13" s="169">
        <f>F13</f>
        <v>327753</v>
      </c>
      <c r="K13" s="169">
        <f>G13</f>
        <v>300000</v>
      </c>
      <c r="L13" s="169">
        <v>1643612</v>
      </c>
      <c r="M13" s="169">
        <v>930000</v>
      </c>
      <c r="N13" s="169">
        <v>713612</v>
      </c>
      <c r="O13" s="169">
        <v>713612</v>
      </c>
      <c r="P13" s="92"/>
    </row>
    <row r="14" spans="1:16" s="93" customFormat="1" ht="47.25">
      <c r="A14" s="110" t="s">
        <v>44</v>
      </c>
      <c r="B14" s="111" t="s">
        <v>261</v>
      </c>
      <c r="C14" s="117"/>
      <c r="D14" s="120">
        <f t="shared" ref="D14:O14" si="2">SUM(D17:D52)</f>
        <v>4512235</v>
      </c>
      <c r="E14" s="120">
        <f t="shared" si="2"/>
        <v>2449979</v>
      </c>
      <c r="F14" s="120">
        <f t="shared" si="2"/>
        <v>169820.09100000001</v>
      </c>
      <c r="G14" s="120">
        <f t="shared" si="2"/>
        <v>149000.09100000001</v>
      </c>
      <c r="H14" s="120">
        <f t="shared" si="2"/>
        <v>39143.548300000002</v>
      </c>
      <c r="I14" s="120">
        <f t="shared" si="2"/>
        <v>34643.548300000002</v>
      </c>
      <c r="J14" s="120">
        <f t="shared" si="2"/>
        <v>169820.09100000001</v>
      </c>
      <c r="K14" s="120">
        <f t="shared" si="2"/>
        <v>149000.09100000001</v>
      </c>
      <c r="L14" s="120">
        <f t="shared" si="2"/>
        <v>2020928</v>
      </c>
      <c r="M14" s="120">
        <f t="shared" si="2"/>
        <v>984585.96799999999</v>
      </c>
      <c r="N14" s="120">
        <f t="shared" si="2"/>
        <v>1073332.9890000001</v>
      </c>
      <c r="O14" s="120">
        <f t="shared" si="2"/>
        <v>985756.71299999999</v>
      </c>
      <c r="P14" s="92"/>
    </row>
    <row r="15" spans="1:16" s="86" customFormat="1" ht="31.5">
      <c r="A15" s="98"/>
      <c r="B15" s="99" t="s">
        <v>180</v>
      </c>
      <c r="C15" s="115"/>
      <c r="D15" s="116"/>
      <c r="E15" s="116"/>
      <c r="F15" s="116"/>
      <c r="G15" s="116"/>
      <c r="H15" s="116"/>
      <c r="I15" s="116"/>
      <c r="J15" s="116"/>
      <c r="K15" s="116"/>
      <c r="L15" s="116"/>
      <c r="M15" s="116"/>
      <c r="N15" s="116"/>
      <c r="O15" s="116"/>
      <c r="P15" s="116"/>
    </row>
    <row r="16" spans="1:16" s="86" customFormat="1" ht="94.5">
      <c r="A16" s="100" t="s">
        <v>12</v>
      </c>
      <c r="B16" s="170" t="s">
        <v>185</v>
      </c>
      <c r="C16" s="115"/>
      <c r="D16" s="116"/>
      <c r="E16" s="169"/>
      <c r="F16" s="116"/>
      <c r="G16" s="116"/>
      <c r="H16" s="116"/>
      <c r="I16" s="116"/>
      <c r="J16" s="116"/>
      <c r="K16" s="116"/>
      <c r="L16" s="169">
        <v>15466</v>
      </c>
      <c r="M16" s="97">
        <v>0</v>
      </c>
      <c r="N16" s="169">
        <v>15466</v>
      </c>
      <c r="O16" s="169">
        <v>15466</v>
      </c>
      <c r="P16" s="121"/>
    </row>
    <row r="17" spans="1:16" s="86" customFormat="1" ht="31.5">
      <c r="A17" s="98"/>
      <c r="B17" s="99" t="s">
        <v>124</v>
      </c>
      <c r="C17" s="115"/>
      <c r="D17" s="116"/>
      <c r="E17" s="116"/>
      <c r="F17" s="116"/>
      <c r="G17" s="116"/>
      <c r="H17" s="116"/>
      <c r="I17" s="116"/>
      <c r="J17" s="116"/>
      <c r="K17" s="116"/>
      <c r="L17" s="116"/>
      <c r="M17" s="116"/>
      <c r="N17" s="116"/>
      <c r="O17" s="116"/>
      <c r="P17" s="116"/>
    </row>
    <row r="18" spans="1:16" s="93" customFormat="1" ht="78.75">
      <c r="A18" s="100" t="s">
        <v>12</v>
      </c>
      <c r="B18" s="168" t="s">
        <v>143</v>
      </c>
      <c r="C18" s="117" t="s">
        <v>165</v>
      </c>
      <c r="D18" s="169">
        <v>130000</v>
      </c>
      <c r="E18" s="169">
        <v>130000</v>
      </c>
      <c r="F18" s="169">
        <v>10000</v>
      </c>
      <c r="G18" s="169">
        <f>F18</f>
        <v>10000</v>
      </c>
      <c r="H18" s="169">
        <v>1933.0509999999999</v>
      </c>
      <c r="I18" s="169">
        <v>1933.0509999999999</v>
      </c>
      <c r="J18" s="169">
        <f t="shared" ref="J18:J30" si="3">F18</f>
        <v>10000</v>
      </c>
      <c r="K18" s="169">
        <f t="shared" ref="K18:K30" si="4">G18</f>
        <v>10000</v>
      </c>
      <c r="L18" s="169">
        <v>130000</v>
      </c>
      <c r="M18" s="169">
        <v>70970</v>
      </c>
      <c r="N18" s="169">
        <v>58695.680999999997</v>
      </c>
      <c r="O18" s="169">
        <v>58695.680999999997</v>
      </c>
      <c r="P18" s="92"/>
    </row>
    <row r="19" spans="1:16" s="93" customFormat="1" ht="78.75">
      <c r="A19" s="100" t="s">
        <v>0</v>
      </c>
      <c r="B19" s="168" t="s">
        <v>144</v>
      </c>
      <c r="C19" s="117" t="s">
        <v>166</v>
      </c>
      <c r="D19" s="169">
        <v>101250</v>
      </c>
      <c r="E19" s="169">
        <v>101250</v>
      </c>
      <c r="F19" s="169">
        <v>15000</v>
      </c>
      <c r="G19" s="169">
        <v>15000</v>
      </c>
      <c r="H19" s="169">
        <v>628.19799999999998</v>
      </c>
      <c r="I19" s="169">
        <v>628.19799999999998</v>
      </c>
      <c r="J19" s="169">
        <f t="shared" si="3"/>
        <v>15000</v>
      </c>
      <c r="K19" s="169">
        <f t="shared" si="4"/>
        <v>15000</v>
      </c>
      <c r="L19" s="169">
        <v>101250</v>
      </c>
      <c r="M19" s="169">
        <v>34500</v>
      </c>
      <c r="N19" s="169">
        <v>66600</v>
      </c>
      <c r="O19" s="169">
        <v>66600</v>
      </c>
      <c r="P19" s="92"/>
    </row>
    <row r="20" spans="1:16" s="93" customFormat="1" ht="78.75">
      <c r="A20" s="100" t="s">
        <v>5</v>
      </c>
      <c r="B20" s="101" t="s">
        <v>147</v>
      </c>
      <c r="C20" s="117" t="s">
        <v>186</v>
      </c>
      <c r="D20" s="169">
        <v>90000</v>
      </c>
      <c r="E20" s="169">
        <v>90000</v>
      </c>
      <c r="F20" s="169">
        <v>9000</v>
      </c>
      <c r="G20" s="169">
        <v>15000</v>
      </c>
      <c r="H20" s="169">
        <v>4139.732</v>
      </c>
      <c r="I20" s="169">
        <v>4139.732</v>
      </c>
      <c r="J20" s="169">
        <f t="shared" si="3"/>
        <v>9000</v>
      </c>
      <c r="K20" s="169">
        <f t="shared" si="4"/>
        <v>15000</v>
      </c>
      <c r="L20" s="169">
        <v>90000</v>
      </c>
      <c r="M20" s="169">
        <v>41921.820999999996</v>
      </c>
      <c r="N20" s="169">
        <v>48078.178999999996</v>
      </c>
      <c r="O20" s="169">
        <v>48078.178999999996</v>
      </c>
      <c r="P20" s="92"/>
    </row>
    <row r="21" spans="1:16" s="93" customFormat="1" ht="94.5">
      <c r="A21" s="100" t="s">
        <v>6</v>
      </c>
      <c r="B21" s="171" t="s">
        <v>149</v>
      </c>
      <c r="C21" s="117" t="s">
        <v>169</v>
      </c>
      <c r="D21" s="169">
        <v>1094321</v>
      </c>
      <c r="E21" s="169">
        <v>136075</v>
      </c>
      <c r="F21" s="169">
        <v>40363.091</v>
      </c>
      <c r="G21" s="169">
        <v>13543.091</v>
      </c>
      <c r="H21" s="169">
        <v>4500</v>
      </c>
      <c r="I21" s="169">
        <v>0</v>
      </c>
      <c r="J21" s="169">
        <f t="shared" si="3"/>
        <v>40363.091</v>
      </c>
      <c r="K21" s="169">
        <f t="shared" si="4"/>
        <v>13543.091</v>
      </c>
      <c r="L21" s="169">
        <v>136075</v>
      </c>
      <c r="M21" s="169">
        <v>112015.091</v>
      </c>
      <c r="N21" s="169">
        <v>24059.909</v>
      </c>
      <c r="O21" s="169">
        <v>24059.909</v>
      </c>
      <c r="P21" s="172"/>
    </row>
    <row r="22" spans="1:16" s="93" customFormat="1" ht="47.25">
      <c r="A22" s="100" t="s">
        <v>13</v>
      </c>
      <c r="B22" s="101" t="s">
        <v>150</v>
      </c>
      <c r="C22" s="117" t="s">
        <v>170</v>
      </c>
      <c r="D22" s="169">
        <v>140000</v>
      </c>
      <c r="E22" s="169">
        <v>120000</v>
      </c>
      <c r="F22" s="169">
        <v>8000</v>
      </c>
      <c r="G22" s="169">
        <f t="shared" ref="G22:G30" si="5">F22</f>
        <v>8000</v>
      </c>
      <c r="H22" s="169">
        <v>6500</v>
      </c>
      <c r="I22" s="169">
        <v>6500</v>
      </c>
      <c r="J22" s="169">
        <f t="shared" si="3"/>
        <v>8000</v>
      </c>
      <c r="K22" s="169">
        <f t="shared" si="4"/>
        <v>8000</v>
      </c>
      <c r="L22" s="169">
        <v>120000</v>
      </c>
      <c r="M22" s="169">
        <v>62756.898999999998</v>
      </c>
      <c r="N22" s="169">
        <v>57243.101000000002</v>
      </c>
      <c r="O22" s="169">
        <v>57243.101000000002</v>
      </c>
      <c r="P22" s="92"/>
    </row>
    <row r="23" spans="1:16" s="93" customFormat="1" ht="78.75">
      <c r="A23" s="100" t="s">
        <v>53</v>
      </c>
      <c r="B23" s="173" t="s">
        <v>151</v>
      </c>
      <c r="C23" s="117" t="s">
        <v>171</v>
      </c>
      <c r="D23" s="169">
        <v>110000</v>
      </c>
      <c r="E23" s="169">
        <v>82500</v>
      </c>
      <c r="F23" s="169">
        <v>2000</v>
      </c>
      <c r="G23" s="169">
        <f t="shared" si="5"/>
        <v>2000</v>
      </c>
      <c r="H23" s="169">
        <v>2000</v>
      </c>
      <c r="I23" s="169">
        <v>2000</v>
      </c>
      <c r="J23" s="169">
        <f t="shared" si="3"/>
        <v>2000</v>
      </c>
      <c r="K23" s="169">
        <f t="shared" si="4"/>
        <v>2000</v>
      </c>
      <c r="L23" s="169">
        <v>82500</v>
      </c>
      <c r="M23" s="169">
        <v>70000</v>
      </c>
      <c r="N23" s="169">
        <v>12500</v>
      </c>
      <c r="O23" s="169">
        <v>12500</v>
      </c>
      <c r="P23" s="92"/>
    </row>
    <row r="24" spans="1:16" s="93" customFormat="1" ht="63">
      <c r="A24" s="100" t="s">
        <v>190</v>
      </c>
      <c r="B24" s="118" t="s">
        <v>152</v>
      </c>
      <c r="C24" s="117" t="s">
        <v>172</v>
      </c>
      <c r="D24" s="169">
        <v>140000</v>
      </c>
      <c r="E24" s="169">
        <v>120000</v>
      </c>
      <c r="F24" s="169">
        <v>8000</v>
      </c>
      <c r="G24" s="169">
        <f t="shared" si="5"/>
        <v>8000</v>
      </c>
      <c r="H24" s="169">
        <v>4000</v>
      </c>
      <c r="I24" s="169">
        <f>H24</f>
        <v>4000</v>
      </c>
      <c r="J24" s="169">
        <f t="shared" si="3"/>
        <v>8000</v>
      </c>
      <c r="K24" s="169">
        <f t="shared" si="4"/>
        <v>8000</v>
      </c>
      <c r="L24" s="169">
        <v>120000</v>
      </c>
      <c r="M24" s="169">
        <v>62000</v>
      </c>
      <c r="N24" s="169">
        <v>58000</v>
      </c>
      <c r="O24" s="169">
        <v>58000</v>
      </c>
      <c r="P24" s="92"/>
    </row>
    <row r="25" spans="1:16" s="93" customFormat="1" ht="47.25">
      <c r="A25" s="100" t="s">
        <v>189</v>
      </c>
      <c r="B25" s="118" t="s">
        <v>153</v>
      </c>
      <c r="C25" s="117" t="s">
        <v>173</v>
      </c>
      <c r="D25" s="169">
        <v>140000</v>
      </c>
      <c r="E25" s="169">
        <v>120000</v>
      </c>
      <c r="F25" s="169">
        <v>2500</v>
      </c>
      <c r="G25" s="169">
        <f t="shared" si="5"/>
        <v>2500</v>
      </c>
      <c r="H25" s="169">
        <v>2500</v>
      </c>
      <c r="I25" s="169">
        <f>H25</f>
        <v>2500</v>
      </c>
      <c r="J25" s="169">
        <f t="shared" si="3"/>
        <v>2500</v>
      </c>
      <c r="K25" s="169">
        <f t="shared" si="4"/>
        <v>2500</v>
      </c>
      <c r="L25" s="169">
        <v>120000</v>
      </c>
      <c r="M25" s="169">
        <v>92500</v>
      </c>
      <c r="N25" s="169">
        <v>27500</v>
      </c>
      <c r="O25" s="169">
        <v>27500</v>
      </c>
      <c r="P25" s="92"/>
    </row>
    <row r="26" spans="1:16" s="93" customFormat="1" ht="63">
      <c r="A26" s="100" t="s">
        <v>188</v>
      </c>
      <c r="B26" s="168" t="s">
        <v>154</v>
      </c>
      <c r="C26" s="117" t="s">
        <v>174</v>
      </c>
      <c r="D26" s="169">
        <v>140000</v>
      </c>
      <c r="E26" s="169">
        <v>110000</v>
      </c>
      <c r="F26" s="169">
        <v>3000</v>
      </c>
      <c r="G26" s="169">
        <f t="shared" si="5"/>
        <v>3000</v>
      </c>
      <c r="H26" s="169">
        <v>3000</v>
      </c>
      <c r="I26" s="169">
        <v>3000</v>
      </c>
      <c r="J26" s="169">
        <f t="shared" si="3"/>
        <v>3000</v>
      </c>
      <c r="K26" s="169">
        <f t="shared" si="4"/>
        <v>3000</v>
      </c>
      <c r="L26" s="169">
        <v>110000</v>
      </c>
      <c r="M26" s="169">
        <v>95188</v>
      </c>
      <c r="N26" s="169">
        <v>14812</v>
      </c>
      <c r="O26" s="169">
        <v>14812</v>
      </c>
      <c r="P26" s="92"/>
    </row>
    <row r="27" spans="1:16" s="93" customFormat="1" ht="47.25">
      <c r="A27" s="100" t="s">
        <v>191</v>
      </c>
      <c r="B27" s="102" t="s">
        <v>155</v>
      </c>
      <c r="C27" s="117" t="s">
        <v>175</v>
      </c>
      <c r="D27" s="169">
        <v>80000</v>
      </c>
      <c r="E27" s="169">
        <v>60000</v>
      </c>
      <c r="F27" s="169">
        <v>1000</v>
      </c>
      <c r="G27" s="169">
        <f t="shared" si="5"/>
        <v>1000</v>
      </c>
      <c r="H27" s="169">
        <v>1000</v>
      </c>
      <c r="I27" s="169">
        <f t="shared" ref="I27" si="6">H27</f>
        <v>1000</v>
      </c>
      <c r="J27" s="169">
        <f t="shared" si="3"/>
        <v>1000</v>
      </c>
      <c r="K27" s="169">
        <f t="shared" si="4"/>
        <v>1000</v>
      </c>
      <c r="L27" s="169">
        <v>60000</v>
      </c>
      <c r="M27" s="169">
        <v>41000</v>
      </c>
      <c r="N27" s="169">
        <v>19000</v>
      </c>
      <c r="O27" s="169">
        <v>19000</v>
      </c>
      <c r="P27" s="92"/>
    </row>
    <row r="28" spans="1:16" s="93" customFormat="1" ht="47.25">
      <c r="A28" s="100" t="s">
        <v>192</v>
      </c>
      <c r="B28" s="168" t="s">
        <v>158</v>
      </c>
      <c r="C28" s="117" t="s">
        <v>176</v>
      </c>
      <c r="D28" s="169">
        <v>80000</v>
      </c>
      <c r="E28" s="169">
        <v>60000</v>
      </c>
      <c r="F28" s="174">
        <v>3500</v>
      </c>
      <c r="G28" s="169">
        <f t="shared" si="5"/>
        <v>3500</v>
      </c>
      <c r="H28" s="169">
        <v>3500</v>
      </c>
      <c r="I28" s="169">
        <v>3500</v>
      </c>
      <c r="J28" s="169">
        <f t="shared" si="3"/>
        <v>3500</v>
      </c>
      <c r="K28" s="169">
        <f t="shared" si="4"/>
        <v>3500</v>
      </c>
      <c r="L28" s="169">
        <v>60000</v>
      </c>
      <c r="M28" s="169">
        <v>38500</v>
      </c>
      <c r="N28" s="169">
        <v>21500</v>
      </c>
      <c r="O28" s="169">
        <v>21500</v>
      </c>
      <c r="P28" s="92"/>
    </row>
    <row r="29" spans="1:16" s="93" customFormat="1" ht="47.25">
      <c r="A29" s="100" t="s">
        <v>193</v>
      </c>
      <c r="B29" s="168" t="s">
        <v>204</v>
      </c>
      <c r="C29" s="117" t="s">
        <v>205</v>
      </c>
      <c r="D29" s="169">
        <v>95000</v>
      </c>
      <c r="E29" s="169">
        <v>95000</v>
      </c>
      <c r="F29" s="174"/>
      <c r="G29" s="169"/>
      <c r="H29" s="169"/>
      <c r="I29" s="169"/>
      <c r="J29" s="169"/>
      <c r="K29" s="169"/>
      <c r="L29" s="169">
        <v>95000</v>
      </c>
      <c r="M29" s="169">
        <v>91518.157000000007</v>
      </c>
      <c r="N29" s="169">
        <v>3481.8429999999935</v>
      </c>
      <c r="O29" s="169">
        <v>3481.8429999999935</v>
      </c>
      <c r="P29" s="92"/>
    </row>
    <row r="30" spans="1:16" s="93" customFormat="1" ht="47.25">
      <c r="A30" s="100" t="s">
        <v>194</v>
      </c>
      <c r="B30" s="175" t="s">
        <v>156</v>
      </c>
      <c r="C30" s="117" t="s">
        <v>187</v>
      </c>
      <c r="D30" s="169">
        <v>233103</v>
      </c>
      <c r="E30" s="169">
        <v>233103</v>
      </c>
      <c r="F30" s="169">
        <v>50000</v>
      </c>
      <c r="G30" s="169">
        <f t="shared" si="5"/>
        <v>50000</v>
      </c>
      <c r="H30" s="169"/>
      <c r="I30" s="169"/>
      <c r="J30" s="169">
        <f t="shared" si="3"/>
        <v>50000</v>
      </c>
      <c r="K30" s="169">
        <f t="shared" si="4"/>
        <v>50000</v>
      </c>
      <c r="L30" s="169">
        <v>233103</v>
      </c>
      <c r="M30" s="169">
        <v>50000</v>
      </c>
      <c r="N30" s="169">
        <v>183103</v>
      </c>
      <c r="O30" s="169">
        <v>183103</v>
      </c>
      <c r="P30" s="92"/>
    </row>
    <row r="31" spans="1:16" s="93" customFormat="1" ht="63">
      <c r="A31" s="100" t="s">
        <v>195</v>
      </c>
      <c r="B31" s="175" t="s">
        <v>181</v>
      </c>
      <c r="C31" s="176" t="s">
        <v>183</v>
      </c>
      <c r="D31" s="169">
        <v>89689</v>
      </c>
      <c r="E31" s="169">
        <v>40649</v>
      </c>
      <c r="F31" s="169"/>
      <c r="G31" s="169"/>
      <c r="H31" s="169"/>
      <c r="I31" s="169"/>
      <c r="J31" s="169"/>
      <c r="K31" s="169"/>
      <c r="L31" s="169"/>
      <c r="M31" s="169"/>
      <c r="N31" s="169">
        <v>88566</v>
      </c>
      <c r="O31" s="169">
        <v>40649</v>
      </c>
      <c r="P31" s="92"/>
    </row>
    <row r="32" spans="1:16" s="93" customFormat="1" ht="78.75">
      <c r="A32" s="100" t="s">
        <v>206</v>
      </c>
      <c r="B32" s="101" t="s">
        <v>182</v>
      </c>
      <c r="C32" s="176" t="s">
        <v>184</v>
      </c>
      <c r="D32" s="169">
        <v>175000</v>
      </c>
      <c r="E32" s="169">
        <v>34534</v>
      </c>
      <c r="F32" s="169"/>
      <c r="G32" s="169"/>
      <c r="H32" s="169"/>
      <c r="I32" s="169"/>
      <c r="J32" s="169"/>
      <c r="K32" s="169"/>
      <c r="L32" s="169"/>
      <c r="M32" s="169"/>
      <c r="N32" s="169">
        <v>74193.275999999998</v>
      </c>
      <c r="O32" s="169">
        <v>34534</v>
      </c>
      <c r="P32" s="92"/>
    </row>
    <row r="33" spans="1:16" s="86" customFormat="1" ht="31.5">
      <c r="A33" s="98"/>
      <c r="B33" s="99" t="s">
        <v>125</v>
      </c>
      <c r="C33" s="115"/>
      <c r="D33" s="116"/>
      <c r="E33" s="116"/>
      <c r="F33" s="116"/>
      <c r="G33" s="116"/>
      <c r="H33" s="116"/>
      <c r="I33" s="116"/>
      <c r="J33" s="116"/>
      <c r="K33" s="116"/>
      <c r="L33" s="116"/>
      <c r="M33" s="116"/>
      <c r="N33" s="116"/>
      <c r="O33" s="116"/>
      <c r="P33" s="116"/>
    </row>
    <row r="34" spans="1:16" s="93" customFormat="1" ht="63">
      <c r="A34" s="100" t="s">
        <v>12</v>
      </c>
      <c r="B34" s="101" t="s">
        <v>145</v>
      </c>
      <c r="C34" s="117" t="s">
        <v>167</v>
      </c>
      <c r="D34" s="169">
        <v>45000</v>
      </c>
      <c r="E34" s="169">
        <v>45000</v>
      </c>
      <c r="F34" s="169">
        <v>8000</v>
      </c>
      <c r="G34" s="169">
        <f>F34</f>
        <v>8000</v>
      </c>
      <c r="H34" s="169">
        <v>200</v>
      </c>
      <c r="I34" s="169">
        <v>200</v>
      </c>
      <c r="J34" s="169">
        <v>8000</v>
      </c>
      <c r="K34" s="169">
        <f>J34</f>
        <v>8000</v>
      </c>
      <c r="L34" s="169">
        <v>33750</v>
      </c>
      <c r="M34" s="169">
        <v>15000</v>
      </c>
      <c r="N34" s="169">
        <v>18750</v>
      </c>
      <c r="O34" s="169">
        <v>18750</v>
      </c>
      <c r="P34" s="92"/>
    </row>
    <row r="35" spans="1:16" s="93" customFormat="1" ht="31.5">
      <c r="A35" s="100" t="s">
        <v>0</v>
      </c>
      <c r="B35" s="101" t="s">
        <v>148</v>
      </c>
      <c r="C35" s="117" t="s">
        <v>168</v>
      </c>
      <c r="D35" s="169">
        <v>268868</v>
      </c>
      <c r="E35" s="169">
        <v>268868</v>
      </c>
      <c r="F35" s="169">
        <v>5000</v>
      </c>
      <c r="G35" s="169">
        <f>F35</f>
        <v>5000</v>
      </c>
      <c r="H35" s="169">
        <v>5000</v>
      </c>
      <c r="I35" s="169">
        <v>5000</v>
      </c>
      <c r="J35" s="169">
        <f>F35</f>
        <v>5000</v>
      </c>
      <c r="K35" s="169">
        <f>J35</f>
        <v>5000</v>
      </c>
      <c r="L35" s="169">
        <v>130000</v>
      </c>
      <c r="M35" s="169">
        <v>48000</v>
      </c>
      <c r="N35" s="169">
        <v>82000</v>
      </c>
      <c r="O35" s="169">
        <v>82000</v>
      </c>
      <c r="P35" s="92"/>
    </row>
    <row r="36" spans="1:16" s="93" customFormat="1" ht="63">
      <c r="A36" s="100" t="s">
        <v>5</v>
      </c>
      <c r="B36" s="168" t="s">
        <v>157</v>
      </c>
      <c r="C36" s="117" t="s">
        <v>177</v>
      </c>
      <c r="D36" s="169">
        <v>935004</v>
      </c>
      <c r="E36" s="169">
        <v>178000</v>
      </c>
      <c r="F36" s="92">
        <v>3457</v>
      </c>
      <c r="G36" s="169">
        <f>F36</f>
        <v>3457</v>
      </c>
      <c r="H36" s="169"/>
      <c r="I36" s="169"/>
      <c r="J36" s="169">
        <f>F36</f>
        <v>3457</v>
      </c>
      <c r="K36" s="169">
        <f>J36</f>
        <v>3457</v>
      </c>
      <c r="L36" s="169">
        <v>178000</v>
      </c>
      <c r="M36" s="169">
        <v>32716</v>
      </c>
      <c r="N36" s="169">
        <v>20000</v>
      </c>
      <c r="O36" s="169">
        <v>20000</v>
      </c>
      <c r="P36" s="92"/>
    </row>
    <row r="37" spans="1:16" s="93" customFormat="1" ht="47.25">
      <c r="A37" s="100" t="s">
        <v>6</v>
      </c>
      <c r="B37" s="101" t="s">
        <v>159</v>
      </c>
      <c r="C37" s="117" t="s">
        <v>178</v>
      </c>
      <c r="D37" s="169">
        <v>45000</v>
      </c>
      <c r="E37" s="169">
        <v>45000</v>
      </c>
      <c r="F37" s="92">
        <v>1000</v>
      </c>
      <c r="G37" s="169">
        <f>F37</f>
        <v>1000</v>
      </c>
      <c r="H37" s="169">
        <v>242.56729999999999</v>
      </c>
      <c r="I37" s="169">
        <v>242.56729999999999</v>
      </c>
      <c r="J37" s="169">
        <f>F37</f>
        <v>1000</v>
      </c>
      <c r="K37" s="169">
        <f>J37</f>
        <v>1000</v>
      </c>
      <c r="L37" s="169">
        <v>33750</v>
      </c>
      <c r="M37" s="169">
        <v>26000</v>
      </c>
      <c r="N37" s="169">
        <v>7750</v>
      </c>
      <c r="O37" s="169">
        <v>7750</v>
      </c>
      <c r="P37" s="92"/>
    </row>
    <row r="38" spans="1:16" s="83" customFormat="1" ht="31.5">
      <c r="A38" s="94" t="s">
        <v>5</v>
      </c>
      <c r="B38" s="95" t="s">
        <v>48</v>
      </c>
      <c r="C38" s="103"/>
      <c r="D38" s="104"/>
      <c r="E38" s="104"/>
      <c r="F38" s="104"/>
      <c r="G38" s="104"/>
      <c r="H38" s="104"/>
      <c r="I38" s="104"/>
      <c r="J38" s="104"/>
      <c r="K38" s="104"/>
      <c r="L38" s="104"/>
      <c r="M38" s="104"/>
      <c r="N38" s="104"/>
      <c r="O38" s="104"/>
      <c r="P38" s="104"/>
    </row>
    <row r="39" spans="1:16">
      <c r="A39" s="100" t="s">
        <v>40</v>
      </c>
      <c r="B39" s="101" t="s">
        <v>41</v>
      </c>
      <c r="C39" s="96"/>
      <c r="D39" s="97"/>
      <c r="E39" s="97"/>
      <c r="F39" s="97"/>
      <c r="G39" s="97"/>
      <c r="H39" s="97"/>
      <c r="I39" s="97"/>
      <c r="J39" s="97"/>
      <c r="K39" s="97"/>
      <c r="L39" s="97"/>
      <c r="M39" s="97"/>
      <c r="N39" s="97"/>
      <c r="O39" s="97"/>
      <c r="P39" s="97"/>
    </row>
    <row r="40" spans="1:16">
      <c r="A40" s="100" t="s">
        <v>42</v>
      </c>
      <c r="B40" s="101" t="s">
        <v>41</v>
      </c>
      <c r="C40" s="96"/>
      <c r="D40" s="97"/>
      <c r="E40" s="97"/>
      <c r="F40" s="97"/>
      <c r="G40" s="97"/>
      <c r="H40" s="97"/>
      <c r="I40" s="97"/>
      <c r="J40" s="97"/>
      <c r="K40" s="97"/>
      <c r="L40" s="97"/>
      <c r="M40" s="97"/>
      <c r="N40" s="97"/>
      <c r="O40" s="97"/>
      <c r="P40" s="97"/>
    </row>
    <row r="41" spans="1:16">
      <c r="A41" s="100" t="s">
        <v>2</v>
      </c>
      <c r="B41" s="102" t="s">
        <v>43</v>
      </c>
      <c r="C41" s="96"/>
      <c r="D41" s="97"/>
      <c r="E41" s="97"/>
      <c r="F41" s="97"/>
      <c r="G41" s="97"/>
      <c r="H41" s="97"/>
      <c r="I41" s="97"/>
      <c r="J41" s="97"/>
      <c r="K41" s="97"/>
      <c r="L41" s="97"/>
      <c r="M41" s="97"/>
      <c r="N41" s="97"/>
      <c r="O41" s="97"/>
      <c r="P41" s="97"/>
    </row>
    <row r="42" spans="1:16">
      <c r="A42" s="94" t="s">
        <v>6</v>
      </c>
      <c r="B42" s="95" t="s">
        <v>14</v>
      </c>
      <c r="C42" s="96"/>
      <c r="D42" s="97"/>
      <c r="E42" s="97"/>
      <c r="F42" s="97"/>
      <c r="G42" s="97"/>
      <c r="H42" s="97"/>
      <c r="I42" s="97"/>
      <c r="J42" s="97"/>
      <c r="K42" s="97"/>
      <c r="L42" s="97"/>
      <c r="M42" s="97"/>
      <c r="N42" s="97"/>
      <c r="O42" s="97"/>
      <c r="P42" s="97"/>
    </row>
    <row r="43" spans="1:16">
      <c r="A43" s="100" t="s">
        <v>40</v>
      </c>
      <c r="B43" s="101" t="s">
        <v>41</v>
      </c>
      <c r="C43" s="96"/>
      <c r="D43" s="97"/>
      <c r="E43" s="97"/>
      <c r="F43" s="97"/>
      <c r="G43" s="97"/>
      <c r="H43" s="97"/>
      <c r="I43" s="97"/>
      <c r="J43" s="97"/>
      <c r="K43" s="97"/>
      <c r="L43" s="97"/>
      <c r="M43" s="97"/>
      <c r="N43" s="97"/>
      <c r="O43" s="97"/>
      <c r="P43" s="97"/>
    </row>
    <row r="44" spans="1:16">
      <c r="A44" s="100" t="s">
        <v>42</v>
      </c>
      <c r="B44" s="101" t="s">
        <v>41</v>
      </c>
      <c r="C44" s="96"/>
      <c r="D44" s="97"/>
      <c r="E44" s="97"/>
      <c r="F44" s="97"/>
      <c r="G44" s="97"/>
      <c r="H44" s="97"/>
      <c r="I44" s="97"/>
      <c r="J44" s="97"/>
      <c r="K44" s="97"/>
      <c r="L44" s="97"/>
      <c r="M44" s="97"/>
      <c r="N44" s="97"/>
      <c r="O44" s="97"/>
      <c r="P44" s="97"/>
    </row>
    <row r="45" spans="1:16">
      <c r="A45" s="100" t="s">
        <v>2</v>
      </c>
      <c r="B45" s="102" t="s">
        <v>43</v>
      </c>
      <c r="C45" s="96"/>
      <c r="D45" s="97"/>
      <c r="E45" s="97"/>
      <c r="F45" s="97"/>
      <c r="G45" s="97"/>
      <c r="H45" s="97"/>
      <c r="I45" s="97"/>
      <c r="J45" s="97"/>
      <c r="K45" s="97"/>
      <c r="L45" s="97"/>
      <c r="M45" s="97"/>
      <c r="N45" s="97"/>
      <c r="O45" s="97"/>
      <c r="P45" s="97"/>
    </row>
    <row r="46" spans="1:16" s="83" customFormat="1" ht="31.5">
      <c r="A46" s="94" t="s">
        <v>13</v>
      </c>
      <c r="B46" s="95" t="s">
        <v>49</v>
      </c>
      <c r="C46" s="103"/>
      <c r="D46" s="104"/>
      <c r="E46" s="104"/>
      <c r="F46" s="104"/>
      <c r="G46" s="104"/>
      <c r="H46" s="104"/>
      <c r="I46" s="104"/>
      <c r="J46" s="104"/>
      <c r="K46" s="104"/>
      <c r="L46" s="104"/>
      <c r="M46" s="104"/>
      <c r="N46" s="104"/>
      <c r="O46" s="104"/>
      <c r="P46" s="104"/>
    </row>
    <row r="47" spans="1:16">
      <c r="A47" s="100" t="s">
        <v>40</v>
      </c>
      <c r="B47" s="101" t="s">
        <v>41</v>
      </c>
      <c r="C47" s="96"/>
      <c r="D47" s="97"/>
      <c r="E47" s="97"/>
      <c r="F47" s="97"/>
      <c r="G47" s="97"/>
      <c r="H47" s="97"/>
      <c r="I47" s="97"/>
      <c r="J47" s="97"/>
      <c r="K47" s="97"/>
      <c r="L47" s="97"/>
      <c r="M47" s="97"/>
      <c r="N47" s="97"/>
      <c r="O47" s="97"/>
      <c r="P47" s="97"/>
    </row>
    <row r="48" spans="1:16">
      <c r="A48" s="100" t="s">
        <v>42</v>
      </c>
      <c r="B48" s="101" t="s">
        <v>41</v>
      </c>
      <c r="C48" s="96"/>
      <c r="D48" s="97"/>
      <c r="E48" s="97"/>
      <c r="F48" s="97"/>
      <c r="G48" s="97"/>
      <c r="H48" s="97"/>
      <c r="I48" s="97"/>
      <c r="J48" s="97"/>
      <c r="K48" s="97"/>
      <c r="L48" s="97"/>
      <c r="M48" s="97"/>
      <c r="N48" s="97"/>
      <c r="O48" s="97"/>
      <c r="P48" s="97"/>
    </row>
    <row r="49" spans="1:16">
      <c r="A49" s="100" t="s">
        <v>2</v>
      </c>
      <c r="B49" s="102" t="s">
        <v>43</v>
      </c>
      <c r="C49" s="96"/>
      <c r="D49" s="97"/>
      <c r="E49" s="97"/>
      <c r="F49" s="97"/>
      <c r="G49" s="97"/>
      <c r="H49" s="97"/>
      <c r="I49" s="97"/>
      <c r="J49" s="97"/>
      <c r="K49" s="97"/>
      <c r="L49" s="97"/>
      <c r="M49" s="97"/>
      <c r="N49" s="97"/>
      <c r="O49" s="97"/>
      <c r="P49" s="97"/>
    </row>
    <row r="50" spans="1:16" s="86" customFormat="1" ht="31.5">
      <c r="A50" s="98"/>
      <c r="B50" s="99" t="s">
        <v>126</v>
      </c>
      <c r="C50" s="115"/>
      <c r="D50" s="116"/>
      <c r="E50" s="116"/>
      <c r="F50" s="116"/>
      <c r="G50" s="116"/>
      <c r="H50" s="116"/>
      <c r="I50" s="116"/>
      <c r="J50" s="116"/>
      <c r="K50" s="116"/>
      <c r="L50" s="116"/>
      <c r="M50" s="116"/>
      <c r="N50" s="116"/>
      <c r="O50" s="116"/>
      <c r="P50" s="116"/>
    </row>
    <row r="51" spans="1:16" s="93" customFormat="1" ht="47.25">
      <c r="A51" s="100" t="s">
        <v>12</v>
      </c>
      <c r="B51" s="177" t="s">
        <v>146</v>
      </c>
      <c r="C51" s="117" t="s">
        <v>179</v>
      </c>
      <c r="D51" s="169">
        <v>45000</v>
      </c>
      <c r="E51" s="169">
        <v>45000</v>
      </c>
      <c r="F51" s="92"/>
      <c r="G51" s="92"/>
      <c r="H51" s="92"/>
      <c r="I51" s="92"/>
      <c r="J51" s="92"/>
      <c r="K51" s="92"/>
      <c r="L51" s="92">
        <v>37500</v>
      </c>
      <c r="M51" s="92"/>
      <c r="N51" s="169">
        <v>37500</v>
      </c>
      <c r="O51" s="169">
        <v>37500</v>
      </c>
      <c r="P51" s="92"/>
    </row>
    <row r="52" spans="1:16" s="93" customFormat="1" ht="31.5">
      <c r="A52" s="100" t="s">
        <v>0</v>
      </c>
      <c r="B52" s="178" t="s">
        <v>160</v>
      </c>
      <c r="C52" s="176" t="s">
        <v>161</v>
      </c>
      <c r="D52" s="169">
        <v>335000</v>
      </c>
      <c r="E52" s="169">
        <f>D52</f>
        <v>335000</v>
      </c>
      <c r="F52" s="92"/>
      <c r="G52" s="92"/>
      <c r="H52" s="92"/>
      <c r="I52" s="92"/>
      <c r="J52" s="92"/>
      <c r="K52" s="92"/>
      <c r="L52" s="92">
        <v>150000</v>
      </c>
      <c r="M52" s="92">
        <v>0</v>
      </c>
      <c r="N52" s="169">
        <v>150000</v>
      </c>
      <c r="O52" s="169">
        <v>150000</v>
      </c>
      <c r="P52" s="179"/>
    </row>
    <row r="53" spans="1:16" s="93" customFormat="1" ht="47.25">
      <c r="A53" s="110" t="s">
        <v>92</v>
      </c>
      <c r="B53" s="111" t="s">
        <v>286</v>
      </c>
      <c r="C53" s="117"/>
      <c r="D53" s="120">
        <f>SUM(D54:D58)</f>
        <v>770000</v>
      </c>
      <c r="E53" s="120">
        <f t="shared" ref="E53:O53" si="7">SUM(E54:E58)</f>
        <v>770000</v>
      </c>
      <c r="F53" s="120">
        <f t="shared" si="7"/>
        <v>2641</v>
      </c>
      <c r="G53" s="120">
        <f t="shared" si="7"/>
        <v>2641</v>
      </c>
      <c r="H53" s="120">
        <f t="shared" si="7"/>
        <v>0</v>
      </c>
      <c r="I53" s="120">
        <f t="shared" si="7"/>
        <v>0</v>
      </c>
      <c r="J53" s="120">
        <f t="shared" si="7"/>
        <v>2641</v>
      </c>
      <c r="K53" s="120">
        <f t="shared" si="7"/>
        <v>2641</v>
      </c>
      <c r="L53" s="120">
        <f t="shared" si="7"/>
        <v>770000</v>
      </c>
      <c r="M53" s="120">
        <f t="shared" si="7"/>
        <v>2641</v>
      </c>
      <c r="N53" s="120">
        <f t="shared" si="7"/>
        <v>767359</v>
      </c>
      <c r="O53" s="120">
        <f t="shared" si="7"/>
        <v>767359</v>
      </c>
      <c r="P53" s="92"/>
    </row>
    <row r="54" spans="1:16" s="86" customFormat="1" ht="31.5">
      <c r="A54" s="98"/>
      <c r="B54" s="99" t="s">
        <v>124</v>
      </c>
      <c r="C54" s="115"/>
      <c r="D54" s="116"/>
      <c r="E54" s="116"/>
      <c r="F54" s="116"/>
      <c r="G54" s="116"/>
      <c r="H54" s="116"/>
      <c r="I54" s="116"/>
      <c r="J54" s="116"/>
      <c r="K54" s="116"/>
      <c r="L54" s="116"/>
      <c r="M54" s="116"/>
      <c r="N54" s="116"/>
      <c r="O54" s="116"/>
      <c r="P54" s="116"/>
    </row>
    <row r="55" spans="1:16" s="93" customFormat="1" ht="47.25">
      <c r="A55" s="100" t="s">
        <v>12</v>
      </c>
      <c r="B55" s="180" t="s">
        <v>164</v>
      </c>
      <c r="C55" s="117"/>
      <c r="D55" s="169">
        <v>600000</v>
      </c>
      <c r="E55" s="169">
        <v>600000</v>
      </c>
      <c r="F55" s="169">
        <v>2641</v>
      </c>
      <c r="G55" s="169">
        <v>2641</v>
      </c>
      <c r="H55" s="169"/>
      <c r="I55" s="169"/>
      <c r="J55" s="169">
        <v>2641</v>
      </c>
      <c r="K55" s="169">
        <v>2641</v>
      </c>
      <c r="L55" s="169">
        <v>600000</v>
      </c>
      <c r="M55" s="169">
        <v>2641</v>
      </c>
      <c r="N55" s="169">
        <v>597359</v>
      </c>
      <c r="O55" s="169">
        <v>597359</v>
      </c>
      <c r="P55" s="92"/>
    </row>
    <row r="56" spans="1:16" s="86" customFormat="1" ht="31.5">
      <c r="A56" s="98"/>
      <c r="B56" s="99" t="s">
        <v>126</v>
      </c>
      <c r="C56" s="115"/>
      <c r="D56" s="116"/>
      <c r="E56" s="116"/>
      <c r="F56" s="116"/>
      <c r="G56" s="116"/>
      <c r="H56" s="116"/>
      <c r="I56" s="116"/>
      <c r="J56" s="116"/>
      <c r="K56" s="116"/>
      <c r="L56" s="116"/>
      <c r="M56" s="116"/>
      <c r="N56" s="116"/>
      <c r="O56" s="116"/>
      <c r="P56" s="116"/>
    </row>
    <row r="57" spans="1:16" s="93" customFormat="1" ht="78.75">
      <c r="A57" s="100" t="s">
        <v>12</v>
      </c>
      <c r="B57" s="180" t="s">
        <v>162</v>
      </c>
      <c r="C57" s="117"/>
      <c r="D57" s="174">
        <v>90000</v>
      </c>
      <c r="E57" s="174">
        <v>90000</v>
      </c>
      <c r="F57" s="92"/>
      <c r="G57" s="92"/>
      <c r="H57" s="92"/>
      <c r="I57" s="92"/>
      <c r="J57" s="92"/>
      <c r="K57" s="92"/>
      <c r="L57" s="174">
        <v>90000</v>
      </c>
      <c r="M57" s="92"/>
      <c r="N57" s="169">
        <v>90000</v>
      </c>
      <c r="O57" s="169">
        <v>90000</v>
      </c>
      <c r="P57" s="92"/>
    </row>
    <row r="58" spans="1:16" s="93" customFormat="1" ht="47.25">
      <c r="A58" s="100" t="s">
        <v>0</v>
      </c>
      <c r="B58" s="119" t="s">
        <v>163</v>
      </c>
      <c r="C58" s="117"/>
      <c r="D58" s="181">
        <v>80000</v>
      </c>
      <c r="E58" s="181">
        <v>80000</v>
      </c>
      <c r="F58" s="92"/>
      <c r="G58" s="92"/>
      <c r="H58" s="92"/>
      <c r="I58" s="92"/>
      <c r="J58" s="92"/>
      <c r="K58" s="92"/>
      <c r="L58" s="167">
        <v>80000</v>
      </c>
      <c r="M58" s="92"/>
      <c r="N58" s="169">
        <v>80000</v>
      </c>
      <c r="O58" s="169">
        <v>80000</v>
      </c>
      <c r="P58" s="92"/>
    </row>
    <row r="59" spans="1:16" ht="10.5" customHeight="1"/>
    <row r="60" spans="1:16" ht="10.5" customHeight="1"/>
    <row r="61" spans="1:16" ht="10.5" customHeight="1"/>
    <row r="62" spans="1:16" ht="10.5" customHeight="1"/>
    <row r="63" spans="1:16" ht="10.5" customHeight="1">
      <c r="B63" s="87"/>
    </row>
    <row r="64" spans="1:16" ht="10.5" customHeight="1">
      <c r="B64" s="218"/>
      <c r="C64" s="218"/>
      <c r="D64" s="218"/>
      <c r="E64" s="218"/>
      <c r="F64" s="218"/>
      <c r="G64" s="218"/>
      <c r="H64" s="218"/>
      <c r="I64" s="218"/>
      <c r="J64" s="218"/>
      <c r="K64" s="218"/>
      <c r="L64" s="108"/>
      <c r="M64" s="108"/>
      <c r="N64" s="108"/>
      <c r="O64" s="108"/>
    </row>
    <row r="65" spans="1:16" ht="20.100000000000001" customHeight="1"/>
    <row r="66" spans="1:16">
      <c r="A66" s="109"/>
      <c r="B66" s="87"/>
      <c r="C66" s="87"/>
      <c r="F66" s="87"/>
      <c r="G66" s="87"/>
      <c r="H66" s="87"/>
      <c r="I66" s="87"/>
      <c r="J66" s="87"/>
      <c r="K66" s="87"/>
      <c r="L66" s="87"/>
      <c r="M66" s="87"/>
      <c r="N66" s="87"/>
      <c r="O66" s="87"/>
      <c r="P66" s="87"/>
    </row>
    <row r="67" spans="1:16">
      <c r="A67" s="109"/>
      <c r="B67" s="87"/>
      <c r="C67" s="87"/>
      <c r="F67" s="87"/>
      <c r="G67" s="87"/>
      <c r="H67" s="87"/>
      <c r="I67" s="87"/>
      <c r="J67" s="87"/>
      <c r="K67" s="87"/>
      <c r="L67" s="87"/>
      <c r="M67" s="87"/>
      <c r="N67" s="87"/>
      <c r="O67" s="87"/>
      <c r="P67" s="87"/>
    </row>
    <row r="68" spans="1:16">
      <c r="A68" s="109"/>
      <c r="B68" s="87"/>
      <c r="C68" s="87"/>
      <c r="F68" s="87"/>
      <c r="G68" s="87"/>
      <c r="H68" s="87"/>
      <c r="I68" s="87"/>
      <c r="J68" s="87"/>
      <c r="K68" s="87"/>
      <c r="L68" s="87"/>
      <c r="M68" s="87"/>
      <c r="N68" s="87"/>
      <c r="O68" s="87"/>
      <c r="P68" s="87"/>
    </row>
    <row r="69" spans="1:16">
      <c r="A69" s="109"/>
      <c r="B69" s="87"/>
      <c r="C69" s="87"/>
      <c r="F69" s="87"/>
      <c r="G69" s="87"/>
      <c r="H69" s="87"/>
      <c r="I69" s="87"/>
      <c r="J69" s="87"/>
      <c r="K69" s="87"/>
      <c r="L69" s="87"/>
      <c r="M69" s="87"/>
      <c r="N69" s="87"/>
      <c r="O69" s="87"/>
      <c r="P69" s="87"/>
    </row>
    <row r="70" spans="1:16">
      <c r="A70" s="109"/>
      <c r="B70" s="87"/>
      <c r="C70" s="87"/>
      <c r="F70" s="87"/>
      <c r="G70" s="87"/>
      <c r="H70" s="87"/>
      <c r="I70" s="87"/>
      <c r="J70" s="87"/>
      <c r="K70" s="87"/>
      <c r="L70" s="87"/>
      <c r="M70" s="87"/>
      <c r="N70" s="87"/>
      <c r="O70" s="87"/>
      <c r="P70" s="87"/>
    </row>
    <row r="71" spans="1:16">
      <c r="A71" s="109"/>
      <c r="B71" s="87"/>
      <c r="C71" s="87"/>
      <c r="F71" s="87"/>
      <c r="G71" s="87"/>
      <c r="H71" s="87"/>
      <c r="I71" s="87"/>
      <c r="J71" s="87"/>
      <c r="K71" s="87"/>
      <c r="L71" s="87"/>
      <c r="M71" s="87"/>
      <c r="N71" s="87"/>
      <c r="O71" s="87"/>
      <c r="P71" s="87"/>
    </row>
    <row r="72" spans="1:16">
      <c r="A72" s="109"/>
      <c r="B72" s="87"/>
      <c r="C72" s="87"/>
      <c r="F72" s="87"/>
      <c r="G72" s="87"/>
      <c r="H72" s="87"/>
      <c r="I72" s="87"/>
      <c r="J72" s="87"/>
      <c r="K72" s="87"/>
      <c r="L72" s="87"/>
      <c r="M72" s="87"/>
      <c r="N72" s="87"/>
      <c r="O72" s="87"/>
      <c r="P72" s="87"/>
    </row>
    <row r="73" spans="1:16">
      <c r="A73" s="109"/>
      <c r="B73" s="87"/>
      <c r="C73" s="87"/>
      <c r="F73" s="87"/>
      <c r="G73" s="87"/>
      <c r="H73" s="87"/>
      <c r="I73" s="87"/>
      <c r="J73" s="87"/>
      <c r="K73" s="87"/>
      <c r="L73" s="87"/>
      <c r="M73" s="87"/>
      <c r="N73" s="87"/>
      <c r="O73" s="87"/>
      <c r="P73" s="87"/>
    </row>
    <row r="74" spans="1:16">
      <c r="A74" s="109"/>
      <c r="B74" s="87"/>
      <c r="C74" s="87"/>
      <c r="F74" s="87"/>
      <c r="G74" s="87"/>
      <c r="H74" s="87"/>
      <c r="I74" s="87"/>
      <c r="J74" s="87"/>
      <c r="K74" s="87"/>
      <c r="L74" s="87"/>
      <c r="M74" s="87"/>
      <c r="N74" s="87"/>
      <c r="O74" s="87"/>
      <c r="P74" s="87"/>
    </row>
    <row r="75" spans="1:16">
      <c r="A75" s="109"/>
      <c r="B75" s="87"/>
      <c r="C75" s="87"/>
      <c r="F75" s="87"/>
      <c r="G75" s="87"/>
      <c r="H75" s="87"/>
      <c r="I75" s="87"/>
      <c r="J75" s="87"/>
      <c r="K75" s="87"/>
      <c r="L75" s="87"/>
      <c r="M75" s="87"/>
      <c r="N75" s="87"/>
      <c r="O75" s="87"/>
      <c r="P75" s="87"/>
    </row>
    <row r="76" spans="1:16">
      <c r="A76" s="109"/>
      <c r="B76" s="87"/>
      <c r="C76" s="87"/>
      <c r="F76" s="87"/>
      <c r="G76" s="87"/>
      <c r="H76" s="87"/>
      <c r="I76" s="87"/>
      <c r="J76" s="87"/>
      <c r="K76" s="87"/>
      <c r="L76" s="87"/>
      <c r="M76" s="87"/>
      <c r="N76" s="87"/>
      <c r="O76" s="87"/>
      <c r="P76" s="87"/>
    </row>
    <row r="77" spans="1:16">
      <c r="A77" s="109"/>
      <c r="B77" s="87"/>
      <c r="C77" s="87"/>
      <c r="F77" s="87"/>
      <c r="G77" s="87"/>
      <c r="H77" s="87"/>
      <c r="I77" s="87"/>
      <c r="J77" s="87"/>
      <c r="K77" s="87"/>
      <c r="L77" s="87"/>
      <c r="M77" s="87"/>
      <c r="N77" s="87"/>
      <c r="O77" s="87"/>
      <c r="P77" s="87"/>
    </row>
    <row r="78" spans="1:16">
      <c r="A78" s="109"/>
      <c r="B78" s="87"/>
      <c r="C78" s="87"/>
      <c r="F78" s="87"/>
      <c r="G78" s="87"/>
      <c r="H78" s="87"/>
      <c r="I78" s="87"/>
      <c r="J78" s="87"/>
      <c r="K78" s="87"/>
      <c r="L78" s="87"/>
      <c r="M78" s="87"/>
      <c r="N78" s="87"/>
      <c r="O78" s="87"/>
      <c r="P78" s="87"/>
    </row>
    <row r="79" spans="1:16">
      <c r="A79" s="109"/>
      <c r="B79" s="87"/>
      <c r="C79" s="87"/>
      <c r="F79" s="87"/>
      <c r="G79" s="87"/>
      <c r="H79" s="87"/>
      <c r="I79" s="87"/>
      <c r="J79" s="87"/>
      <c r="K79" s="87"/>
      <c r="L79" s="87"/>
      <c r="M79" s="87"/>
      <c r="N79" s="87"/>
      <c r="O79" s="87"/>
      <c r="P79" s="87"/>
    </row>
    <row r="80" spans="1:16">
      <c r="A80" s="109"/>
      <c r="B80" s="87"/>
      <c r="C80" s="87"/>
      <c r="F80" s="87"/>
      <c r="G80" s="87"/>
      <c r="H80" s="87"/>
      <c r="I80" s="87"/>
      <c r="J80" s="87"/>
      <c r="K80" s="87"/>
      <c r="L80" s="87"/>
      <c r="M80" s="87"/>
      <c r="N80" s="87"/>
      <c r="O80" s="87"/>
      <c r="P80" s="87"/>
    </row>
    <row r="81" spans="1:16">
      <c r="A81" s="109"/>
      <c r="B81" s="87"/>
      <c r="C81" s="87"/>
      <c r="F81" s="87"/>
      <c r="G81" s="87"/>
      <c r="H81" s="87"/>
      <c r="I81" s="87"/>
      <c r="J81" s="87"/>
      <c r="K81" s="87"/>
      <c r="L81" s="87"/>
      <c r="M81" s="87"/>
      <c r="N81" s="87"/>
      <c r="O81" s="87"/>
      <c r="P81" s="87"/>
    </row>
    <row r="82" spans="1:16">
      <c r="A82" s="109"/>
      <c r="B82" s="87"/>
      <c r="C82" s="87"/>
      <c r="F82" s="87"/>
      <c r="G82" s="87"/>
      <c r="H82" s="87"/>
      <c r="I82" s="87"/>
      <c r="J82" s="87"/>
      <c r="K82" s="87"/>
      <c r="L82" s="87"/>
      <c r="M82" s="87"/>
      <c r="N82" s="87"/>
      <c r="O82" s="87"/>
      <c r="P82" s="87"/>
    </row>
    <row r="83" spans="1:16">
      <c r="A83" s="109"/>
      <c r="B83" s="87"/>
      <c r="C83" s="87"/>
      <c r="F83" s="87"/>
      <c r="G83" s="87"/>
      <c r="H83" s="87"/>
      <c r="I83" s="87"/>
      <c r="J83" s="87"/>
      <c r="K83" s="87"/>
      <c r="L83" s="87"/>
      <c r="M83" s="87"/>
      <c r="N83" s="87"/>
      <c r="O83" s="87"/>
      <c r="P83" s="87"/>
    </row>
    <row r="84" spans="1:16">
      <c r="A84" s="109"/>
      <c r="B84" s="87"/>
      <c r="C84" s="87"/>
      <c r="F84" s="87"/>
      <c r="G84" s="87"/>
      <c r="H84" s="87"/>
      <c r="I84" s="87"/>
      <c r="J84" s="87"/>
      <c r="K84" s="87"/>
      <c r="L84" s="87"/>
      <c r="M84" s="87"/>
      <c r="N84" s="87"/>
      <c r="O84" s="87"/>
      <c r="P84" s="87"/>
    </row>
    <row r="85" spans="1:16">
      <c r="A85" s="109"/>
      <c r="B85" s="87"/>
      <c r="C85" s="87"/>
      <c r="F85" s="87"/>
      <c r="G85" s="87"/>
      <c r="H85" s="87"/>
      <c r="I85" s="87"/>
      <c r="J85" s="87"/>
      <c r="K85" s="87"/>
      <c r="L85" s="87"/>
      <c r="M85" s="87"/>
      <c r="N85" s="87"/>
      <c r="O85" s="87"/>
      <c r="P85" s="87"/>
    </row>
    <row r="86" spans="1:16">
      <c r="A86" s="109"/>
      <c r="B86" s="87"/>
      <c r="C86" s="87"/>
      <c r="F86" s="87"/>
      <c r="G86" s="87"/>
      <c r="H86" s="87"/>
      <c r="I86" s="87"/>
      <c r="J86" s="87"/>
      <c r="K86" s="87"/>
      <c r="L86" s="87"/>
      <c r="M86" s="87"/>
      <c r="N86" s="87"/>
      <c r="O86" s="87"/>
      <c r="P86" s="87"/>
    </row>
    <row r="87" spans="1:16">
      <c r="A87" s="109"/>
      <c r="B87" s="87"/>
      <c r="C87" s="87"/>
      <c r="F87" s="87"/>
      <c r="G87" s="87"/>
      <c r="H87" s="87"/>
      <c r="I87" s="87"/>
      <c r="J87" s="87"/>
      <c r="K87" s="87"/>
      <c r="L87" s="87"/>
      <c r="M87" s="87"/>
      <c r="N87" s="87"/>
      <c r="O87" s="87"/>
      <c r="P87" s="87"/>
    </row>
    <row r="88" spans="1:16">
      <c r="A88" s="109"/>
      <c r="B88" s="87"/>
      <c r="C88" s="87"/>
      <c r="F88" s="87"/>
      <c r="G88" s="87"/>
      <c r="H88" s="87"/>
      <c r="I88" s="87"/>
      <c r="J88" s="87"/>
      <c r="K88" s="87"/>
      <c r="L88" s="87"/>
      <c r="M88" s="87"/>
      <c r="N88" s="87"/>
      <c r="O88" s="87"/>
      <c r="P88" s="87"/>
    </row>
    <row r="89" spans="1:16">
      <c r="A89" s="109"/>
      <c r="B89" s="87"/>
      <c r="C89" s="87"/>
      <c r="F89" s="87"/>
      <c r="G89" s="87"/>
      <c r="H89" s="87"/>
      <c r="I89" s="87"/>
      <c r="J89" s="87"/>
      <c r="K89" s="87"/>
      <c r="L89" s="87"/>
      <c r="M89" s="87"/>
      <c r="N89" s="87"/>
      <c r="O89" s="87"/>
      <c r="P89" s="87"/>
    </row>
    <row r="90" spans="1:16">
      <c r="A90" s="109"/>
      <c r="B90" s="87"/>
      <c r="C90" s="87"/>
      <c r="F90" s="87"/>
      <c r="G90" s="87"/>
      <c r="H90" s="87"/>
      <c r="I90" s="87"/>
      <c r="J90" s="87"/>
      <c r="K90" s="87"/>
      <c r="L90" s="87"/>
      <c r="M90" s="87"/>
      <c r="N90" s="87"/>
      <c r="O90" s="87"/>
      <c r="P90" s="87"/>
    </row>
    <row r="91" spans="1:16">
      <c r="A91" s="109"/>
      <c r="B91" s="87"/>
      <c r="C91" s="87"/>
      <c r="F91" s="87"/>
      <c r="G91" s="87"/>
      <c r="H91" s="87"/>
      <c r="I91" s="87"/>
      <c r="J91" s="87"/>
      <c r="K91" s="87"/>
      <c r="L91" s="87"/>
      <c r="M91" s="87"/>
      <c r="N91" s="87"/>
      <c r="O91" s="87"/>
      <c r="P91" s="87"/>
    </row>
    <row r="92" spans="1:16">
      <c r="A92" s="109"/>
      <c r="B92" s="87"/>
      <c r="C92" s="87"/>
      <c r="F92" s="87"/>
      <c r="G92" s="87"/>
      <c r="H92" s="87"/>
      <c r="I92" s="87"/>
      <c r="J92" s="87"/>
      <c r="K92" s="87"/>
      <c r="L92" s="87"/>
      <c r="M92" s="87"/>
      <c r="N92" s="87"/>
      <c r="O92" s="87"/>
      <c r="P92" s="87"/>
    </row>
    <row r="93" spans="1:16">
      <c r="A93" s="109"/>
      <c r="B93" s="87"/>
      <c r="C93" s="87"/>
      <c r="F93" s="87"/>
      <c r="G93" s="87"/>
      <c r="H93" s="87"/>
      <c r="I93" s="87"/>
      <c r="J93" s="87"/>
      <c r="K93" s="87"/>
      <c r="L93" s="87"/>
      <c r="M93" s="87"/>
      <c r="N93" s="87"/>
      <c r="O93" s="87"/>
      <c r="P93" s="87"/>
    </row>
    <row r="94" spans="1:16">
      <c r="A94" s="109"/>
      <c r="B94" s="87"/>
      <c r="C94" s="87"/>
      <c r="F94" s="87"/>
      <c r="G94" s="87"/>
      <c r="H94" s="87"/>
      <c r="I94" s="87"/>
      <c r="J94" s="87"/>
      <c r="K94" s="87"/>
      <c r="L94" s="87"/>
      <c r="M94" s="87"/>
      <c r="N94" s="87"/>
      <c r="O94" s="87"/>
      <c r="P94" s="87"/>
    </row>
    <row r="95" spans="1:16">
      <c r="A95" s="109"/>
      <c r="B95" s="87"/>
      <c r="C95" s="87"/>
      <c r="F95" s="87"/>
      <c r="G95" s="87"/>
      <c r="H95" s="87"/>
      <c r="I95" s="87"/>
      <c r="J95" s="87"/>
      <c r="K95" s="87"/>
      <c r="L95" s="87"/>
      <c r="M95" s="87"/>
      <c r="N95" s="87"/>
      <c r="O95" s="87"/>
      <c r="P95" s="87"/>
    </row>
    <row r="96" spans="1:16">
      <c r="A96" s="109"/>
      <c r="B96" s="87"/>
      <c r="C96" s="87"/>
      <c r="F96" s="87"/>
      <c r="G96" s="87"/>
      <c r="H96" s="87"/>
      <c r="I96" s="87"/>
      <c r="J96" s="87"/>
      <c r="K96" s="87"/>
      <c r="L96" s="87"/>
      <c r="M96" s="87"/>
      <c r="N96" s="87"/>
      <c r="O96" s="87"/>
      <c r="P96" s="87"/>
    </row>
    <row r="97" spans="1:16">
      <c r="A97" s="109"/>
      <c r="B97" s="87"/>
      <c r="C97" s="87"/>
      <c r="F97" s="87"/>
      <c r="G97" s="87"/>
      <c r="H97" s="87"/>
      <c r="I97" s="87"/>
      <c r="J97" s="87"/>
      <c r="K97" s="87"/>
      <c r="L97" s="87"/>
      <c r="M97" s="87"/>
      <c r="N97" s="87"/>
      <c r="O97" s="87"/>
      <c r="P97" s="87"/>
    </row>
    <row r="98" spans="1:16">
      <c r="A98" s="109"/>
      <c r="B98" s="87"/>
      <c r="C98" s="87"/>
      <c r="F98" s="87"/>
      <c r="G98" s="87"/>
      <c r="H98" s="87"/>
      <c r="I98" s="87"/>
      <c r="J98" s="87"/>
      <c r="K98" s="87"/>
      <c r="L98" s="87"/>
      <c r="M98" s="87"/>
      <c r="N98" s="87"/>
      <c r="O98" s="87"/>
      <c r="P98" s="87"/>
    </row>
    <row r="99" spans="1:16">
      <c r="A99" s="109"/>
      <c r="B99" s="87"/>
      <c r="C99" s="87"/>
      <c r="F99" s="87"/>
      <c r="G99" s="87"/>
      <c r="H99" s="87"/>
      <c r="I99" s="87"/>
      <c r="J99" s="87"/>
      <c r="K99" s="87"/>
      <c r="L99" s="87"/>
      <c r="M99" s="87"/>
      <c r="N99" s="87"/>
      <c r="O99" s="87"/>
      <c r="P99" s="87"/>
    </row>
    <row r="100" spans="1:16">
      <c r="A100" s="109"/>
      <c r="B100" s="87"/>
      <c r="C100" s="87"/>
      <c r="F100" s="87"/>
      <c r="G100" s="87"/>
      <c r="H100" s="87"/>
      <c r="I100" s="87"/>
      <c r="J100" s="87"/>
      <c r="K100" s="87"/>
      <c r="L100" s="87"/>
      <c r="M100" s="87"/>
      <c r="N100" s="87"/>
      <c r="O100" s="87"/>
      <c r="P100" s="87"/>
    </row>
    <row r="101" spans="1:16">
      <c r="A101" s="109"/>
      <c r="B101" s="87"/>
      <c r="C101" s="87"/>
      <c r="F101" s="87"/>
      <c r="G101" s="87"/>
      <c r="H101" s="87"/>
      <c r="I101" s="87"/>
      <c r="J101" s="87"/>
      <c r="K101" s="87"/>
      <c r="L101" s="87"/>
      <c r="M101" s="87"/>
      <c r="N101" s="87"/>
      <c r="O101" s="87"/>
      <c r="P101" s="87"/>
    </row>
    <row r="102" spans="1:16">
      <c r="A102" s="109"/>
      <c r="B102" s="87"/>
      <c r="C102" s="87"/>
      <c r="F102" s="87"/>
      <c r="G102" s="87"/>
      <c r="H102" s="87"/>
      <c r="I102" s="87"/>
      <c r="J102" s="87"/>
      <c r="K102" s="87"/>
      <c r="L102" s="87"/>
      <c r="M102" s="87"/>
      <c r="N102" s="87"/>
      <c r="O102" s="87"/>
      <c r="P102" s="87"/>
    </row>
    <row r="103" spans="1:16">
      <c r="A103" s="109"/>
      <c r="B103" s="87"/>
      <c r="C103" s="87"/>
      <c r="F103" s="87"/>
      <c r="G103" s="87"/>
      <c r="H103" s="87"/>
      <c r="I103" s="87"/>
      <c r="J103" s="87"/>
      <c r="K103" s="87"/>
      <c r="L103" s="87"/>
      <c r="M103" s="87"/>
      <c r="N103" s="87"/>
      <c r="O103" s="87"/>
      <c r="P103" s="87"/>
    </row>
    <row r="104" spans="1:16">
      <c r="A104" s="109"/>
      <c r="B104" s="87"/>
      <c r="C104" s="87"/>
      <c r="F104" s="87"/>
      <c r="G104" s="87"/>
      <c r="H104" s="87"/>
      <c r="I104" s="87"/>
      <c r="J104" s="87"/>
      <c r="K104" s="87"/>
      <c r="L104" s="87"/>
      <c r="M104" s="87"/>
      <c r="N104" s="87"/>
      <c r="O104" s="87"/>
      <c r="P104" s="87"/>
    </row>
    <row r="105" spans="1:16">
      <c r="A105" s="109"/>
      <c r="B105" s="87"/>
      <c r="C105" s="87"/>
      <c r="F105" s="87"/>
      <c r="G105" s="87"/>
      <c r="H105" s="87"/>
      <c r="I105" s="87"/>
      <c r="J105" s="87"/>
      <c r="K105" s="87"/>
      <c r="L105" s="87"/>
      <c r="M105" s="87"/>
      <c r="N105" s="87"/>
      <c r="O105" s="87"/>
      <c r="P105" s="87"/>
    </row>
    <row r="106" spans="1:16">
      <c r="A106" s="109"/>
      <c r="B106" s="87"/>
      <c r="C106" s="87"/>
      <c r="F106" s="87"/>
      <c r="G106" s="87"/>
      <c r="H106" s="87"/>
      <c r="I106" s="87"/>
      <c r="J106" s="87"/>
      <c r="K106" s="87"/>
      <c r="L106" s="87"/>
      <c r="M106" s="87"/>
      <c r="N106" s="87"/>
      <c r="O106" s="87"/>
      <c r="P106" s="87"/>
    </row>
    <row r="107" spans="1:16">
      <c r="A107" s="109"/>
      <c r="B107" s="87"/>
      <c r="C107" s="87"/>
      <c r="F107" s="87"/>
      <c r="G107" s="87"/>
      <c r="H107" s="87"/>
      <c r="I107" s="87"/>
      <c r="J107" s="87"/>
      <c r="K107" s="87"/>
      <c r="L107" s="87"/>
      <c r="M107" s="87"/>
      <c r="N107" s="87"/>
      <c r="O107" s="87"/>
      <c r="P107" s="87"/>
    </row>
    <row r="108" spans="1:16">
      <c r="A108" s="109"/>
      <c r="B108" s="87"/>
      <c r="C108" s="87"/>
      <c r="F108" s="87"/>
      <c r="G108" s="87"/>
      <c r="H108" s="87"/>
      <c r="I108" s="87"/>
      <c r="J108" s="87"/>
      <c r="K108" s="87"/>
      <c r="L108" s="87"/>
      <c r="M108" s="87"/>
      <c r="N108" s="87"/>
      <c r="O108" s="87"/>
      <c r="P108" s="87"/>
    </row>
    <row r="109" spans="1:16">
      <c r="A109" s="109"/>
      <c r="B109" s="87"/>
      <c r="C109" s="87"/>
      <c r="F109" s="87"/>
      <c r="G109" s="87"/>
      <c r="H109" s="87"/>
      <c r="I109" s="87"/>
      <c r="J109" s="87"/>
      <c r="K109" s="87"/>
      <c r="L109" s="87"/>
      <c r="M109" s="87"/>
      <c r="N109" s="87"/>
      <c r="O109" s="87"/>
      <c r="P109" s="87"/>
    </row>
    <row r="110" spans="1:16">
      <c r="A110" s="109"/>
      <c r="B110" s="87"/>
      <c r="C110" s="87"/>
      <c r="F110" s="87"/>
      <c r="G110" s="87"/>
      <c r="H110" s="87"/>
      <c r="I110" s="87"/>
      <c r="J110" s="87"/>
      <c r="K110" s="87"/>
      <c r="L110" s="87"/>
      <c r="M110" s="87"/>
      <c r="N110" s="87"/>
      <c r="O110" s="87"/>
      <c r="P110" s="87"/>
    </row>
    <row r="111" spans="1:16">
      <c r="A111" s="109"/>
      <c r="B111" s="87"/>
      <c r="C111" s="87"/>
      <c r="F111" s="87"/>
      <c r="G111" s="87"/>
      <c r="H111" s="87"/>
      <c r="I111" s="87"/>
      <c r="J111" s="87"/>
      <c r="K111" s="87"/>
      <c r="L111" s="87"/>
      <c r="M111" s="87"/>
      <c r="N111" s="87"/>
      <c r="O111" s="87"/>
      <c r="P111" s="87"/>
    </row>
    <row r="112" spans="1:16">
      <c r="A112" s="109"/>
      <c r="B112" s="87"/>
      <c r="C112" s="87"/>
      <c r="F112" s="87"/>
      <c r="G112" s="87"/>
      <c r="H112" s="87"/>
      <c r="I112" s="87"/>
      <c r="J112" s="87"/>
      <c r="K112" s="87"/>
      <c r="L112" s="87"/>
      <c r="M112" s="87"/>
      <c r="N112" s="87"/>
      <c r="O112" s="87"/>
      <c r="P112" s="87"/>
    </row>
    <row r="113" spans="1:16">
      <c r="A113" s="109"/>
      <c r="B113" s="87"/>
      <c r="C113" s="87"/>
      <c r="F113" s="87"/>
      <c r="G113" s="87"/>
      <c r="H113" s="87"/>
      <c r="I113" s="87"/>
      <c r="J113" s="87"/>
      <c r="K113" s="87"/>
      <c r="L113" s="87"/>
      <c r="M113" s="87"/>
      <c r="N113" s="87"/>
      <c r="O113" s="87"/>
      <c r="P113" s="87"/>
    </row>
    <row r="114" spans="1:16">
      <c r="A114" s="109"/>
      <c r="B114" s="87"/>
      <c r="C114" s="87"/>
      <c r="F114" s="87"/>
      <c r="G114" s="87"/>
      <c r="H114" s="87"/>
      <c r="I114" s="87"/>
      <c r="J114" s="87"/>
      <c r="K114" s="87"/>
      <c r="L114" s="87"/>
      <c r="M114" s="87"/>
      <c r="N114" s="87"/>
      <c r="O114" s="87"/>
      <c r="P114" s="87"/>
    </row>
    <row r="115" spans="1:16">
      <c r="A115" s="109"/>
      <c r="B115" s="87"/>
      <c r="C115" s="87"/>
      <c r="F115" s="87"/>
      <c r="G115" s="87"/>
      <c r="H115" s="87"/>
      <c r="I115" s="87"/>
      <c r="J115" s="87"/>
      <c r="K115" s="87"/>
      <c r="L115" s="87"/>
      <c r="M115" s="87"/>
      <c r="N115" s="87"/>
      <c r="O115" s="87"/>
      <c r="P115" s="87"/>
    </row>
    <row r="116" spans="1:16">
      <c r="A116" s="109"/>
      <c r="B116" s="87"/>
      <c r="C116" s="87"/>
      <c r="F116" s="87"/>
      <c r="G116" s="87"/>
      <c r="H116" s="87"/>
      <c r="I116" s="87"/>
      <c r="J116" s="87"/>
      <c r="K116" s="87"/>
      <c r="L116" s="87"/>
      <c r="M116" s="87"/>
      <c r="N116" s="87"/>
      <c r="O116" s="87"/>
      <c r="P116" s="87"/>
    </row>
    <row r="117" spans="1:16">
      <c r="A117" s="109"/>
      <c r="B117" s="87"/>
      <c r="C117" s="87"/>
      <c r="F117" s="87"/>
      <c r="G117" s="87"/>
      <c r="H117" s="87"/>
      <c r="I117" s="87"/>
      <c r="J117" s="87"/>
      <c r="K117" s="87"/>
      <c r="L117" s="87"/>
      <c r="M117" s="87"/>
      <c r="N117" s="87"/>
      <c r="O117" s="87"/>
      <c r="P117" s="87"/>
    </row>
    <row r="118" spans="1:16">
      <c r="A118" s="109"/>
      <c r="B118" s="87"/>
      <c r="C118" s="87"/>
      <c r="F118" s="87"/>
      <c r="G118" s="87"/>
      <c r="H118" s="87"/>
      <c r="I118" s="87"/>
      <c r="J118" s="87"/>
      <c r="K118" s="87"/>
      <c r="L118" s="87"/>
      <c r="M118" s="87"/>
      <c r="N118" s="87"/>
      <c r="O118" s="87"/>
      <c r="P118" s="87"/>
    </row>
    <row r="119" spans="1:16">
      <c r="A119" s="109"/>
      <c r="B119" s="87"/>
      <c r="C119" s="87"/>
      <c r="F119" s="87"/>
      <c r="G119" s="87"/>
      <c r="H119" s="87"/>
      <c r="I119" s="87"/>
      <c r="J119" s="87"/>
      <c r="K119" s="87"/>
      <c r="L119" s="87"/>
      <c r="M119" s="87"/>
      <c r="N119" s="87"/>
      <c r="O119" s="87"/>
      <c r="P119" s="87"/>
    </row>
    <row r="120" spans="1:16">
      <c r="A120" s="109"/>
      <c r="B120" s="87"/>
      <c r="C120" s="87"/>
      <c r="F120" s="87"/>
      <c r="G120" s="87"/>
      <c r="H120" s="87"/>
      <c r="I120" s="87"/>
      <c r="J120" s="87"/>
      <c r="K120" s="87"/>
      <c r="L120" s="87"/>
      <c r="M120" s="87"/>
      <c r="N120" s="87"/>
      <c r="O120" s="87"/>
      <c r="P120" s="87"/>
    </row>
    <row r="121" spans="1:16">
      <c r="A121" s="109"/>
      <c r="B121" s="87"/>
      <c r="C121" s="87"/>
      <c r="F121" s="87"/>
      <c r="G121" s="87"/>
      <c r="H121" s="87"/>
      <c r="I121" s="87"/>
      <c r="J121" s="87"/>
      <c r="K121" s="87"/>
      <c r="L121" s="87"/>
      <c r="M121" s="87"/>
      <c r="N121" s="87"/>
      <c r="O121" s="87"/>
      <c r="P121" s="87"/>
    </row>
    <row r="122" spans="1:16">
      <c r="A122" s="109"/>
      <c r="B122" s="87"/>
      <c r="C122" s="87"/>
      <c r="F122" s="87"/>
      <c r="G122" s="87"/>
      <c r="H122" s="87"/>
      <c r="I122" s="87"/>
      <c r="J122" s="87"/>
      <c r="K122" s="87"/>
      <c r="L122" s="87"/>
      <c r="M122" s="87"/>
      <c r="N122" s="87"/>
      <c r="O122" s="87"/>
      <c r="P122" s="87"/>
    </row>
    <row r="123" spans="1:16">
      <c r="A123" s="109"/>
      <c r="B123" s="87"/>
      <c r="C123" s="87"/>
      <c r="F123" s="87"/>
      <c r="G123" s="87"/>
      <c r="H123" s="87"/>
      <c r="I123" s="87"/>
      <c r="J123" s="87"/>
      <c r="K123" s="87"/>
      <c r="L123" s="87"/>
      <c r="M123" s="87"/>
      <c r="N123" s="87"/>
      <c r="O123" s="87"/>
      <c r="P123" s="87"/>
    </row>
    <row r="124" spans="1:16">
      <c r="A124" s="109"/>
      <c r="B124" s="87"/>
      <c r="C124" s="87"/>
      <c r="F124" s="87"/>
      <c r="G124" s="87"/>
      <c r="H124" s="87"/>
      <c r="I124" s="87"/>
      <c r="J124" s="87"/>
      <c r="K124" s="87"/>
      <c r="L124" s="87"/>
      <c r="M124" s="87"/>
      <c r="N124" s="87"/>
      <c r="O124" s="87"/>
      <c r="P124" s="87"/>
    </row>
    <row r="125" spans="1:16">
      <c r="A125" s="109"/>
      <c r="B125" s="87"/>
      <c r="C125" s="87"/>
      <c r="F125" s="87"/>
      <c r="G125" s="87"/>
      <c r="H125" s="87"/>
      <c r="I125" s="87"/>
      <c r="J125" s="87"/>
      <c r="K125" s="87"/>
      <c r="L125" s="87"/>
      <c r="M125" s="87"/>
      <c r="N125" s="87"/>
      <c r="O125" s="87"/>
      <c r="P125" s="87"/>
    </row>
    <row r="126" spans="1:16">
      <c r="A126" s="109"/>
      <c r="B126" s="87"/>
      <c r="C126" s="87"/>
      <c r="F126" s="87"/>
      <c r="G126" s="87"/>
      <c r="H126" s="87"/>
      <c r="I126" s="87"/>
      <c r="J126" s="87"/>
      <c r="K126" s="87"/>
      <c r="L126" s="87"/>
      <c r="M126" s="87"/>
      <c r="N126" s="87"/>
      <c r="O126" s="87"/>
      <c r="P126" s="87"/>
    </row>
    <row r="127" spans="1:16">
      <c r="A127" s="109"/>
      <c r="B127" s="87"/>
      <c r="C127" s="87"/>
      <c r="F127" s="87"/>
      <c r="G127" s="87"/>
      <c r="H127" s="87"/>
      <c r="I127" s="87"/>
      <c r="J127" s="87"/>
      <c r="K127" s="87"/>
      <c r="L127" s="87"/>
      <c r="M127" s="87"/>
      <c r="N127" s="87"/>
      <c r="O127" s="87"/>
      <c r="P127" s="87"/>
    </row>
    <row r="128" spans="1:16">
      <c r="A128" s="109"/>
      <c r="B128" s="87"/>
      <c r="C128" s="87"/>
      <c r="F128" s="87"/>
      <c r="G128" s="87"/>
      <c r="H128" s="87"/>
      <c r="I128" s="87"/>
      <c r="J128" s="87"/>
      <c r="K128" s="87"/>
      <c r="L128" s="87"/>
      <c r="M128" s="87"/>
      <c r="N128" s="87"/>
      <c r="O128" s="87"/>
      <c r="P128" s="87"/>
    </row>
    <row r="129" spans="1:16">
      <c r="A129" s="109"/>
      <c r="B129" s="87"/>
      <c r="C129" s="87"/>
      <c r="F129" s="87"/>
      <c r="G129" s="87"/>
      <c r="H129" s="87"/>
      <c r="I129" s="87"/>
      <c r="J129" s="87"/>
      <c r="K129" s="87"/>
      <c r="L129" s="87"/>
      <c r="M129" s="87"/>
      <c r="N129" s="87"/>
      <c r="O129" s="87"/>
      <c r="P129" s="87"/>
    </row>
    <row r="130" spans="1:16">
      <c r="A130" s="109"/>
      <c r="B130" s="87"/>
      <c r="C130" s="87"/>
      <c r="F130" s="87"/>
      <c r="G130" s="87"/>
      <c r="H130" s="87"/>
      <c r="I130" s="87"/>
      <c r="J130" s="87"/>
      <c r="K130" s="87"/>
      <c r="L130" s="87"/>
      <c r="M130" s="87"/>
      <c r="N130" s="87"/>
      <c r="O130" s="87"/>
      <c r="P130" s="87"/>
    </row>
    <row r="131" spans="1:16">
      <c r="A131" s="109"/>
      <c r="B131" s="87"/>
      <c r="C131" s="87"/>
      <c r="F131" s="87"/>
      <c r="G131" s="87"/>
      <c r="H131" s="87"/>
      <c r="I131" s="87"/>
      <c r="J131" s="87"/>
      <c r="K131" s="87"/>
      <c r="L131" s="87"/>
      <c r="M131" s="87"/>
      <c r="N131" s="87"/>
      <c r="O131" s="87"/>
      <c r="P131" s="87"/>
    </row>
    <row r="132" spans="1:16">
      <c r="A132" s="109"/>
      <c r="B132" s="87"/>
      <c r="C132" s="87"/>
      <c r="F132" s="87"/>
      <c r="G132" s="87"/>
      <c r="H132" s="87"/>
      <c r="I132" s="87"/>
      <c r="J132" s="87"/>
      <c r="K132" s="87"/>
      <c r="L132" s="87"/>
      <c r="M132" s="87"/>
      <c r="N132" s="87"/>
      <c r="O132" s="87"/>
      <c r="P132" s="87"/>
    </row>
    <row r="133" spans="1:16">
      <c r="A133" s="109"/>
      <c r="B133" s="87"/>
      <c r="C133" s="87"/>
      <c r="F133" s="87"/>
      <c r="G133" s="87"/>
      <c r="H133" s="87"/>
      <c r="I133" s="87"/>
      <c r="J133" s="87"/>
      <c r="K133" s="87"/>
      <c r="L133" s="87"/>
      <c r="M133" s="87"/>
      <c r="N133" s="87"/>
      <c r="O133" s="87"/>
      <c r="P133" s="87"/>
    </row>
    <row r="134" spans="1:16">
      <c r="A134" s="109"/>
      <c r="B134" s="87"/>
      <c r="C134" s="87"/>
      <c r="F134" s="87"/>
      <c r="G134" s="87"/>
      <c r="H134" s="87"/>
      <c r="I134" s="87"/>
      <c r="J134" s="87"/>
      <c r="K134" s="87"/>
      <c r="L134" s="87"/>
      <c r="M134" s="87"/>
      <c r="N134" s="87"/>
      <c r="O134" s="87"/>
      <c r="P134" s="87"/>
    </row>
    <row r="135" spans="1:16">
      <c r="A135" s="109"/>
      <c r="B135" s="87"/>
      <c r="C135" s="87"/>
      <c r="F135" s="87"/>
      <c r="G135" s="87"/>
      <c r="H135" s="87"/>
      <c r="I135" s="87"/>
      <c r="J135" s="87"/>
      <c r="K135" s="87"/>
      <c r="L135" s="87"/>
      <c r="M135" s="87"/>
      <c r="N135" s="87"/>
      <c r="O135" s="87"/>
      <c r="P135" s="87"/>
    </row>
    <row r="136" spans="1:16">
      <c r="A136" s="109"/>
      <c r="B136" s="87"/>
      <c r="C136" s="87"/>
      <c r="F136" s="87"/>
      <c r="G136" s="87"/>
      <c r="H136" s="87"/>
      <c r="I136" s="87"/>
      <c r="J136" s="87"/>
      <c r="K136" s="87"/>
      <c r="L136" s="87"/>
      <c r="M136" s="87"/>
      <c r="N136" s="87"/>
      <c r="O136" s="87"/>
      <c r="P136" s="87"/>
    </row>
    <row r="137" spans="1:16">
      <c r="A137" s="109"/>
      <c r="B137" s="87"/>
      <c r="C137" s="87"/>
      <c r="F137" s="87"/>
      <c r="G137" s="87"/>
      <c r="H137" s="87"/>
      <c r="I137" s="87"/>
      <c r="J137" s="87"/>
      <c r="K137" s="87"/>
      <c r="L137" s="87"/>
      <c r="M137" s="87"/>
      <c r="N137" s="87"/>
      <c r="O137" s="87"/>
      <c r="P137" s="87"/>
    </row>
    <row r="138" spans="1:16">
      <c r="A138" s="109"/>
      <c r="B138" s="87"/>
      <c r="C138" s="87"/>
      <c r="F138" s="87"/>
      <c r="G138" s="87"/>
      <c r="H138" s="87"/>
      <c r="I138" s="87"/>
      <c r="J138" s="87"/>
      <c r="K138" s="87"/>
      <c r="L138" s="87"/>
      <c r="M138" s="87"/>
      <c r="N138" s="87"/>
      <c r="O138" s="87"/>
      <c r="P138" s="87"/>
    </row>
    <row r="139" spans="1:16">
      <c r="A139" s="109"/>
      <c r="B139" s="87"/>
      <c r="C139" s="87"/>
      <c r="F139" s="87"/>
      <c r="G139" s="87"/>
      <c r="H139" s="87"/>
      <c r="I139" s="87"/>
      <c r="J139" s="87"/>
      <c r="K139" s="87"/>
      <c r="L139" s="87"/>
      <c r="M139" s="87"/>
      <c r="N139" s="87"/>
      <c r="O139" s="87"/>
      <c r="P139" s="87"/>
    </row>
    <row r="140" spans="1:16">
      <c r="A140" s="109"/>
      <c r="B140" s="87"/>
      <c r="C140" s="87"/>
      <c r="F140" s="87"/>
      <c r="G140" s="87"/>
      <c r="H140" s="87"/>
      <c r="I140" s="87"/>
      <c r="J140" s="87"/>
      <c r="K140" s="87"/>
      <c r="L140" s="87"/>
      <c r="M140" s="87"/>
      <c r="N140" s="87"/>
      <c r="O140" s="87"/>
      <c r="P140" s="87"/>
    </row>
    <row r="141" spans="1:16">
      <c r="A141" s="109"/>
      <c r="B141" s="87"/>
      <c r="C141" s="87"/>
      <c r="F141" s="87"/>
      <c r="G141" s="87"/>
      <c r="H141" s="87"/>
      <c r="I141" s="87"/>
      <c r="J141" s="87"/>
      <c r="K141" s="87"/>
      <c r="L141" s="87"/>
      <c r="M141" s="87"/>
      <c r="N141" s="87"/>
      <c r="O141" s="87"/>
      <c r="P141" s="87"/>
    </row>
    <row r="142" spans="1:16">
      <c r="A142" s="109"/>
      <c r="B142" s="87"/>
      <c r="C142" s="87"/>
      <c r="F142" s="87"/>
      <c r="G142" s="87"/>
      <c r="H142" s="87"/>
      <c r="I142" s="87"/>
      <c r="J142" s="87"/>
      <c r="K142" s="87"/>
      <c r="L142" s="87"/>
      <c r="M142" s="87"/>
      <c r="N142" s="87"/>
      <c r="O142" s="87"/>
      <c r="P142" s="87"/>
    </row>
    <row r="143" spans="1:16">
      <c r="A143" s="109"/>
      <c r="B143" s="87"/>
      <c r="C143" s="87"/>
      <c r="F143" s="87"/>
      <c r="G143" s="87"/>
      <c r="H143" s="87"/>
      <c r="I143" s="87"/>
      <c r="J143" s="87"/>
      <c r="K143" s="87"/>
      <c r="L143" s="87"/>
      <c r="M143" s="87"/>
      <c r="N143" s="87"/>
      <c r="O143" s="87"/>
      <c r="P143" s="87"/>
    </row>
    <row r="144" spans="1:16">
      <c r="A144" s="109"/>
      <c r="B144" s="87"/>
      <c r="C144" s="87"/>
      <c r="F144" s="87"/>
      <c r="G144" s="87"/>
      <c r="H144" s="87"/>
      <c r="I144" s="87"/>
      <c r="J144" s="87"/>
      <c r="K144" s="87"/>
      <c r="L144" s="87"/>
      <c r="M144" s="87"/>
      <c r="N144" s="87"/>
      <c r="O144" s="87"/>
      <c r="P144" s="87"/>
    </row>
    <row r="145" spans="1:16">
      <c r="A145" s="109"/>
      <c r="B145" s="87"/>
      <c r="C145" s="87"/>
      <c r="F145" s="87"/>
      <c r="G145" s="87"/>
      <c r="H145" s="87"/>
      <c r="I145" s="87"/>
      <c r="J145" s="87"/>
      <c r="K145" s="87"/>
      <c r="L145" s="87"/>
      <c r="M145" s="87"/>
      <c r="N145" s="87"/>
      <c r="O145" s="87"/>
      <c r="P145" s="87"/>
    </row>
    <row r="146" spans="1:16">
      <c r="A146" s="109"/>
      <c r="B146" s="87"/>
      <c r="C146" s="87"/>
      <c r="F146" s="87"/>
      <c r="G146" s="87"/>
      <c r="H146" s="87"/>
      <c r="I146" s="87"/>
      <c r="J146" s="87"/>
      <c r="K146" s="87"/>
      <c r="L146" s="87"/>
      <c r="M146" s="87"/>
      <c r="N146" s="87"/>
      <c r="O146" s="87"/>
      <c r="P146" s="87"/>
    </row>
    <row r="147" spans="1:16">
      <c r="A147" s="109"/>
      <c r="B147" s="87"/>
      <c r="C147" s="87"/>
      <c r="F147" s="87"/>
      <c r="G147" s="87"/>
      <c r="H147" s="87"/>
      <c r="I147" s="87"/>
      <c r="J147" s="87"/>
      <c r="K147" s="87"/>
      <c r="L147" s="87"/>
      <c r="M147" s="87"/>
      <c r="N147" s="87"/>
      <c r="O147" s="87"/>
      <c r="P147" s="87"/>
    </row>
    <row r="148" spans="1:16">
      <c r="A148" s="109"/>
      <c r="B148" s="87"/>
      <c r="C148" s="87"/>
      <c r="F148" s="87"/>
      <c r="G148" s="87"/>
      <c r="H148" s="87"/>
      <c r="I148" s="87"/>
      <c r="J148" s="87"/>
      <c r="K148" s="87"/>
      <c r="L148" s="87"/>
      <c r="M148" s="87"/>
      <c r="N148" s="87"/>
      <c r="O148" s="87"/>
      <c r="P148" s="87"/>
    </row>
    <row r="149" spans="1:16">
      <c r="A149" s="109"/>
      <c r="B149" s="87"/>
      <c r="C149" s="87"/>
      <c r="F149" s="87"/>
      <c r="G149" s="87"/>
      <c r="H149" s="87"/>
      <c r="I149" s="87"/>
      <c r="J149" s="87"/>
      <c r="K149" s="87"/>
      <c r="L149" s="87"/>
      <c r="M149" s="87"/>
      <c r="N149" s="87"/>
      <c r="O149" s="87"/>
      <c r="P149" s="87"/>
    </row>
    <row r="150" spans="1:16">
      <c r="A150" s="109"/>
      <c r="B150" s="87"/>
      <c r="C150" s="87"/>
      <c r="F150" s="87"/>
      <c r="G150" s="87"/>
      <c r="H150" s="87"/>
      <c r="I150" s="87"/>
      <c r="J150" s="87"/>
      <c r="K150" s="87"/>
      <c r="L150" s="87"/>
      <c r="M150" s="87"/>
      <c r="N150" s="87"/>
      <c r="O150" s="87"/>
      <c r="P150" s="87"/>
    </row>
    <row r="151" spans="1:16">
      <c r="A151" s="109"/>
      <c r="B151" s="87"/>
      <c r="C151" s="87"/>
      <c r="F151" s="87"/>
      <c r="G151" s="87"/>
      <c r="H151" s="87"/>
      <c r="I151" s="87"/>
      <c r="J151" s="87"/>
      <c r="K151" s="87"/>
      <c r="L151" s="87"/>
      <c r="M151" s="87"/>
      <c r="N151" s="87"/>
      <c r="O151" s="87"/>
      <c r="P151" s="87"/>
    </row>
    <row r="152" spans="1:16">
      <c r="A152" s="109"/>
      <c r="B152" s="87"/>
      <c r="C152" s="87"/>
      <c r="F152" s="87"/>
      <c r="G152" s="87"/>
      <c r="H152" s="87"/>
      <c r="I152" s="87"/>
      <c r="J152" s="87"/>
      <c r="K152" s="87"/>
      <c r="L152" s="87"/>
      <c r="M152" s="87"/>
      <c r="N152" s="87"/>
      <c r="O152" s="87"/>
      <c r="P152" s="87"/>
    </row>
    <row r="153" spans="1:16">
      <c r="A153" s="109"/>
      <c r="B153" s="87"/>
      <c r="C153" s="87"/>
      <c r="F153" s="87"/>
      <c r="G153" s="87"/>
      <c r="H153" s="87"/>
      <c r="I153" s="87"/>
      <c r="J153" s="87"/>
      <c r="K153" s="87"/>
      <c r="L153" s="87"/>
      <c r="M153" s="87"/>
      <c r="N153" s="87"/>
      <c r="O153" s="87"/>
      <c r="P153" s="87"/>
    </row>
    <row r="154" spans="1:16">
      <c r="A154" s="109"/>
      <c r="B154" s="87"/>
      <c r="C154" s="87"/>
      <c r="F154" s="87"/>
      <c r="G154" s="87"/>
      <c r="H154" s="87"/>
      <c r="I154" s="87"/>
      <c r="J154" s="87"/>
      <c r="K154" s="87"/>
      <c r="L154" s="87"/>
      <c r="M154" s="87"/>
      <c r="N154" s="87"/>
      <c r="O154" s="87"/>
      <c r="P154" s="87"/>
    </row>
    <row r="155" spans="1:16">
      <c r="A155" s="109"/>
      <c r="B155" s="87"/>
      <c r="C155" s="87"/>
      <c r="F155" s="87"/>
      <c r="G155" s="87"/>
      <c r="H155" s="87"/>
      <c r="I155" s="87"/>
      <c r="J155" s="87"/>
      <c r="K155" s="87"/>
      <c r="L155" s="87"/>
      <c r="M155" s="87"/>
      <c r="N155" s="87"/>
      <c r="O155" s="87"/>
      <c r="P155" s="87"/>
    </row>
    <row r="156" spans="1:16">
      <c r="A156" s="109"/>
      <c r="B156" s="87"/>
      <c r="C156" s="87"/>
      <c r="F156" s="87"/>
      <c r="G156" s="87"/>
      <c r="H156" s="87"/>
      <c r="I156" s="87"/>
      <c r="J156" s="87"/>
      <c r="K156" s="87"/>
      <c r="L156" s="87"/>
      <c r="M156" s="87"/>
      <c r="N156" s="87"/>
      <c r="O156" s="87"/>
      <c r="P156" s="87"/>
    </row>
    <row r="157" spans="1:16">
      <c r="A157" s="109"/>
      <c r="B157" s="87"/>
      <c r="C157" s="87"/>
      <c r="F157" s="87"/>
      <c r="G157" s="87"/>
      <c r="H157" s="87"/>
      <c r="I157" s="87"/>
      <c r="J157" s="87"/>
      <c r="K157" s="87"/>
      <c r="L157" s="87"/>
      <c r="M157" s="87"/>
      <c r="N157" s="87"/>
      <c r="O157" s="87"/>
      <c r="P157" s="87"/>
    </row>
    <row r="158" spans="1:16">
      <c r="A158" s="109"/>
      <c r="B158" s="87"/>
      <c r="C158" s="87"/>
      <c r="F158" s="87"/>
      <c r="G158" s="87"/>
      <c r="H158" s="87"/>
      <c r="I158" s="87"/>
      <c r="J158" s="87"/>
      <c r="K158" s="87"/>
      <c r="L158" s="87"/>
      <c r="M158" s="87"/>
      <c r="N158" s="87"/>
      <c r="O158" s="87"/>
      <c r="P158" s="87"/>
    </row>
    <row r="159" spans="1:16">
      <c r="A159" s="109"/>
      <c r="B159" s="87"/>
      <c r="C159" s="87"/>
      <c r="F159" s="87"/>
      <c r="G159" s="87"/>
      <c r="H159" s="87"/>
      <c r="I159" s="87"/>
      <c r="J159" s="87"/>
      <c r="K159" s="87"/>
      <c r="L159" s="87"/>
      <c r="M159" s="87"/>
      <c r="N159" s="87"/>
      <c r="O159" s="87"/>
      <c r="P159" s="87"/>
    </row>
    <row r="160" spans="1:16">
      <c r="A160" s="109"/>
      <c r="B160" s="87"/>
      <c r="C160" s="87"/>
      <c r="F160" s="87"/>
      <c r="G160" s="87"/>
      <c r="H160" s="87"/>
      <c r="I160" s="87"/>
      <c r="J160" s="87"/>
      <c r="K160" s="87"/>
      <c r="L160" s="87"/>
      <c r="M160" s="87"/>
      <c r="N160" s="87"/>
      <c r="O160" s="87"/>
      <c r="P160" s="87"/>
    </row>
    <row r="161" spans="1:16">
      <c r="A161" s="109"/>
      <c r="B161" s="87"/>
      <c r="C161" s="87"/>
      <c r="F161" s="87"/>
      <c r="G161" s="87"/>
      <c r="H161" s="87"/>
      <c r="I161" s="87"/>
      <c r="J161" s="87"/>
      <c r="K161" s="87"/>
      <c r="L161" s="87"/>
      <c r="M161" s="87"/>
      <c r="N161" s="87"/>
      <c r="O161" s="87"/>
      <c r="P161" s="87"/>
    </row>
    <row r="162" spans="1:16">
      <c r="A162" s="109"/>
      <c r="B162" s="87"/>
      <c r="C162" s="87"/>
      <c r="F162" s="87"/>
      <c r="G162" s="87"/>
      <c r="H162" s="87"/>
      <c r="I162" s="87"/>
      <c r="J162" s="87"/>
      <c r="K162" s="87"/>
      <c r="L162" s="87"/>
      <c r="M162" s="87"/>
      <c r="N162" s="87"/>
      <c r="O162" s="87"/>
      <c r="P162" s="87"/>
    </row>
    <row r="163" spans="1:16">
      <c r="A163" s="109"/>
      <c r="B163" s="87"/>
      <c r="C163" s="87"/>
      <c r="F163" s="87"/>
      <c r="G163" s="87"/>
      <c r="H163" s="87"/>
      <c r="I163" s="87"/>
      <c r="J163" s="87"/>
      <c r="K163" s="87"/>
      <c r="L163" s="87"/>
      <c r="M163" s="87"/>
      <c r="N163" s="87"/>
      <c r="O163" s="87"/>
      <c r="P163" s="87"/>
    </row>
    <row r="164" spans="1:16">
      <c r="A164" s="109"/>
      <c r="B164" s="87"/>
      <c r="C164" s="87"/>
      <c r="F164" s="87"/>
      <c r="G164" s="87"/>
      <c r="H164" s="87"/>
      <c r="I164" s="87"/>
      <c r="J164" s="87"/>
      <c r="K164" s="87"/>
      <c r="L164" s="87"/>
      <c r="M164" s="87"/>
      <c r="N164" s="87"/>
      <c r="O164" s="87"/>
      <c r="P164" s="87"/>
    </row>
    <row r="165" spans="1:16">
      <c r="A165" s="109"/>
      <c r="B165" s="87"/>
      <c r="C165" s="87"/>
      <c r="F165" s="87"/>
      <c r="G165" s="87"/>
      <c r="H165" s="87"/>
      <c r="I165" s="87"/>
      <c r="J165" s="87"/>
      <c r="K165" s="87"/>
      <c r="L165" s="87"/>
      <c r="M165" s="87"/>
      <c r="N165" s="87"/>
      <c r="O165" s="87"/>
      <c r="P165" s="87"/>
    </row>
    <row r="166" spans="1:16">
      <c r="A166" s="109"/>
      <c r="B166" s="87"/>
      <c r="C166" s="87"/>
      <c r="F166" s="87"/>
      <c r="G166" s="87"/>
      <c r="H166" s="87"/>
      <c r="I166" s="87"/>
      <c r="J166" s="87"/>
      <c r="K166" s="87"/>
      <c r="L166" s="87"/>
      <c r="M166" s="87"/>
      <c r="N166" s="87"/>
      <c r="O166" s="87"/>
      <c r="P166" s="87"/>
    </row>
    <row r="167" spans="1:16">
      <c r="A167" s="109"/>
      <c r="B167" s="87"/>
      <c r="C167" s="87"/>
      <c r="F167" s="87"/>
      <c r="G167" s="87"/>
      <c r="H167" s="87"/>
      <c r="I167" s="87"/>
      <c r="J167" s="87"/>
      <c r="K167" s="87"/>
      <c r="L167" s="87"/>
      <c r="M167" s="87"/>
      <c r="N167" s="87"/>
      <c r="O167" s="87"/>
      <c r="P167" s="87"/>
    </row>
    <row r="168" spans="1:16">
      <c r="A168" s="109"/>
      <c r="B168" s="87"/>
      <c r="C168" s="87"/>
      <c r="F168" s="87"/>
      <c r="G168" s="87"/>
      <c r="H168" s="87"/>
      <c r="I168" s="87"/>
      <c r="J168" s="87"/>
      <c r="K168" s="87"/>
      <c r="L168" s="87"/>
      <c r="M168" s="87"/>
      <c r="N168" s="87"/>
      <c r="O168" s="87"/>
      <c r="P168" s="87"/>
    </row>
    <row r="169" spans="1:16">
      <c r="A169" s="109"/>
      <c r="B169" s="87"/>
      <c r="C169" s="87"/>
      <c r="F169" s="87"/>
      <c r="G169" s="87"/>
      <c r="H169" s="87"/>
      <c r="I169" s="87"/>
      <c r="J169" s="87"/>
      <c r="K169" s="87"/>
      <c r="L169" s="87"/>
      <c r="M169" s="87"/>
      <c r="N169" s="87"/>
      <c r="O169" s="87"/>
      <c r="P169" s="87"/>
    </row>
    <row r="170" spans="1:16">
      <c r="A170" s="109"/>
      <c r="B170" s="87"/>
      <c r="C170" s="87"/>
      <c r="F170" s="87"/>
      <c r="G170" s="87"/>
      <c r="H170" s="87"/>
      <c r="I170" s="87"/>
      <c r="J170" s="87"/>
      <c r="K170" s="87"/>
      <c r="L170" s="87"/>
      <c r="M170" s="87"/>
      <c r="N170" s="87"/>
      <c r="O170" s="87"/>
      <c r="P170" s="87"/>
    </row>
    <row r="171" spans="1:16">
      <c r="A171" s="109"/>
      <c r="B171" s="87"/>
      <c r="C171" s="87"/>
      <c r="F171" s="87"/>
      <c r="G171" s="87"/>
      <c r="H171" s="87"/>
      <c r="I171" s="87"/>
      <c r="J171" s="87"/>
      <c r="K171" s="87"/>
      <c r="L171" s="87"/>
      <c r="M171" s="87"/>
      <c r="N171" s="87"/>
      <c r="O171" s="87"/>
      <c r="P171" s="87"/>
    </row>
    <row r="172" spans="1:16">
      <c r="A172" s="109"/>
      <c r="B172" s="87"/>
      <c r="C172" s="87"/>
      <c r="F172" s="87"/>
      <c r="G172" s="87"/>
      <c r="H172" s="87"/>
      <c r="I172" s="87"/>
      <c r="J172" s="87"/>
      <c r="K172" s="87"/>
      <c r="L172" s="87"/>
      <c r="M172" s="87"/>
      <c r="N172" s="87"/>
      <c r="O172" s="87"/>
      <c r="P172" s="87"/>
    </row>
    <row r="173" spans="1:16">
      <c r="A173" s="109"/>
      <c r="B173" s="87"/>
      <c r="C173" s="87"/>
      <c r="F173" s="87"/>
      <c r="G173" s="87"/>
      <c r="H173" s="87"/>
      <c r="I173" s="87"/>
      <c r="J173" s="87"/>
      <c r="K173" s="87"/>
      <c r="L173" s="87"/>
      <c r="M173" s="87"/>
      <c r="N173" s="87"/>
      <c r="O173" s="87"/>
      <c r="P173" s="87"/>
    </row>
    <row r="174" spans="1:16">
      <c r="A174" s="109"/>
      <c r="B174" s="87"/>
      <c r="C174" s="87"/>
      <c r="F174" s="87"/>
      <c r="G174" s="87"/>
      <c r="H174" s="87"/>
      <c r="I174" s="87"/>
      <c r="J174" s="87"/>
      <c r="K174" s="87"/>
      <c r="L174" s="87"/>
      <c r="M174" s="87"/>
      <c r="N174" s="87"/>
      <c r="O174" s="87"/>
      <c r="P174" s="87"/>
    </row>
    <row r="175" spans="1:16">
      <c r="A175" s="109"/>
      <c r="B175" s="87"/>
      <c r="C175" s="87"/>
      <c r="F175" s="87"/>
      <c r="G175" s="87"/>
      <c r="H175" s="87"/>
      <c r="I175" s="87"/>
      <c r="J175" s="87"/>
      <c r="K175" s="87"/>
      <c r="L175" s="87"/>
      <c r="M175" s="87"/>
      <c r="N175" s="87"/>
      <c r="O175" s="87"/>
      <c r="P175" s="87"/>
    </row>
    <row r="176" spans="1:16">
      <c r="A176" s="109"/>
      <c r="B176" s="87"/>
      <c r="C176" s="87"/>
      <c r="F176" s="87"/>
      <c r="G176" s="87"/>
      <c r="H176" s="87"/>
      <c r="I176" s="87"/>
      <c r="J176" s="87"/>
      <c r="K176" s="87"/>
      <c r="L176" s="87"/>
      <c r="M176" s="87"/>
      <c r="N176" s="87"/>
      <c r="O176" s="87"/>
      <c r="P176" s="87"/>
    </row>
    <row r="177" spans="1:16">
      <c r="A177" s="109"/>
      <c r="B177" s="87"/>
      <c r="C177" s="87"/>
      <c r="F177" s="87"/>
      <c r="G177" s="87"/>
      <c r="H177" s="87"/>
      <c r="I177" s="87"/>
      <c r="J177" s="87"/>
      <c r="K177" s="87"/>
      <c r="L177" s="87"/>
      <c r="M177" s="87"/>
      <c r="N177" s="87"/>
      <c r="O177" s="87"/>
      <c r="P177" s="87"/>
    </row>
    <row r="178" spans="1:16">
      <c r="A178" s="109"/>
      <c r="B178" s="87"/>
      <c r="C178" s="87"/>
      <c r="F178" s="87"/>
      <c r="G178" s="87"/>
      <c r="H178" s="87"/>
      <c r="I178" s="87"/>
      <c r="J178" s="87"/>
      <c r="K178" s="87"/>
      <c r="L178" s="87"/>
      <c r="M178" s="87"/>
      <c r="N178" s="87"/>
      <c r="O178" s="87"/>
      <c r="P178" s="87"/>
    </row>
    <row r="179" spans="1:16">
      <c r="A179" s="109"/>
      <c r="B179" s="87"/>
      <c r="C179" s="87"/>
      <c r="F179" s="87"/>
      <c r="G179" s="87"/>
      <c r="H179" s="87"/>
      <c r="I179" s="87"/>
      <c r="J179" s="87"/>
      <c r="K179" s="87"/>
      <c r="L179" s="87"/>
      <c r="M179" s="87"/>
      <c r="N179" s="87"/>
      <c r="O179" s="87"/>
      <c r="P179" s="87"/>
    </row>
    <row r="180" spans="1:16">
      <c r="A180" s="109"/>
      <c r="B180" s="87"/>
      <c r="C180" s="87"/>
      <c r="F180" s="87"/>
      <c r="G180" s="87"/>
      <c r="H180" s="87"/>
      <c r="I180" s="87"/>
      <c r="J180" s="87"/>
      <c r="K180" s="87"/>
      <c r="L180" s="87"/>
      <c r="M180" s="87"/>
      <c r="N180" s="87"/>
      <c r="O180" s="87"/>
      <c r="P180" s="87"/>
    </row>
    <row r="181" spans="1:16">
      <c r="A181" s="109"/>
      <c r="B181" s="87"/>
      <c r="C181" s="87"/>
      <c r="F181" s="87"/>
      <c r="G181" s="87"/>
      <c r="H181" s="87"/>
      <c r="I181" s="87"/>
      <c r="J181" s="87"/>
      <c r="K181" s="87"/>
      <c r="L181" s="87"/>
      <c r="M181" s="87"/>
      <c r="N181" s="87"/>
      <c r="O181" s="87"/>
      <c r="P181" s="87"/>
    </row>
    <row r="182" spans="1:16">
      <c r="A182" s="109"/>
      <c r="B182" s="87"/>
      <c r="C182" s="87"/>
      <c r="F182" s="87"/>
      <c r="G182" s="87"/>
      <c r="H182" s="87"/>
      <c r="I182" s="87"/>
      <c r="J182" s="87"/>
      <c r="K182" s="87"/>
      <c r="L182" s="87"/>
      <c r="M182" s="87"/>
      <c r="N182" s="87"/>
      <c r="O182" s="87"/>
      <c r="P182" s="87"/>
    </row>
    <row r="183" spans="1:16">
      <c r="A183" s="109"/>
      <c r="B183" s="87"/>
      <c r="C183" s="87"/>
      <c r="F183" s="87"/>
      <c r="G183" s="87"/>
      <c r="H183" s="87"/>
      <c r="I183" s="87"/>
      <c r="J183" s="87"/>
      <c r="K183" s="87"/>
      <c r="L183" s="87"/>
      <c r="M183" s="87"/>
      <c r="N183" s="87"/>
      <c r="O183" s="87"/>
      <c r="P183" s="87"/>
    </row>
    <row r="184" spans="1:16">
      <c r="A184" s="109"/>
      <c r="B184" s="87"/>
      <c r="C184" s="87"/>
      <c r="F184" s="87"/>
      <c r="G184" s="87"/>
      <c r="H184" s="87"/>
      <c r="I184" s="87"/>
      <c r="J184" s="87"/>
      <c r="K184" s="87"/>
      <c r="L184" s="87"/>
      <c r="M184" s="87"/>
      <c r="N184" s="87"/>
      <c r="O184" s="87"/>
      <c r="P184" s="87"/>
    </row>
    <row r="185" spans="1:16">
      <c r="A185" s="109"/>
      <c r="B185" s="87"/>
      <c r="C185" s="87"/>
      <c r="F185" s="87"/>
      <c r="G185" s="87"/>
      <c r="H185" s="87"/>
      <c r="I185" s="87"/>
      <c r="J185" s="87"/>
      <c r="K185" s="87"/>
      <c r="L185" s="87"/>
      <c r="M185" s="87"/>
      <c r="N185" s="87"/>
      <c r="O185" s="87"/>
      <c r="P185" s="87"/>
    </row>
    <row r="186" spans="1:16">
      <c r="A186" s="109"/>
      <c r="B186" s="87"/>
      <c r="C186" s="87"/>
      <c r="F186" s="87"/>
      <c r="G186" s="87"/>
      <c r="H186" s="87"/>
      <c r="I186" s="87"/>
      <c r="J186" s="87"/>
      <c r="K186" s="87"/>
      <c r="L186" s="87"/>
      <c r="M186" s="87"/>
      <c r="N186" s="87"/>
      <c r="O186" s="87"/>
      <c r="P186" s="87"/>
    </row>
    <row r="187" spans="1:16">
      <c r="A187" s="109"/>
      <c r="B187" s="87"/>
      <c r="C187" s="87"/>
      <c r="F187" s="87"/>
      <c r="G187" s="87"/>
      <c r="H187" s="87"/>
      <c r="I187" s="87"/>
      <c r="J187" s="87"/>
      <c r="K187" s="87"/>
      <c r="L187" s="87"/>
      <c r="M187" s="87"/>
      <c r="N187" s="87"/>
      <c r="O187" s="87"/>
      <c r="P187" s="87"/>
    </row>
    <row r="188" spans="1:16">
      <c r="A188" s="109"/>
      <c r="B188" s="87"/>
      <c r="C188" s="87"/>
      <c r="F188" s="87"/>
      <c r="G188" s="87"/>
      <c r="H188" s="87"/>
      <c r="I188" s="87"/>
      <c r="J188" s="87"/>
      <c r="K188" s="87"/>
      <c r="L188" s="87"/>
      <c r="M188" s="87"/>
      <c r="N188" s="87"/>
      <c r="O188" s="87"/>
      <c r="P188" s="87"/>
    </row>
    <row r="189" spans="1:16">
      <c r="A189" s="109"/>
      <c r="B189" s="87"/>
      <c r="C189" s="87"/>
      <c r="F189" s="87"/>
      <c r="G189" s="87"/>
      <c r="H189" s="87"/>
      <c r="I189" s="87"/>
      <c r="J189" s="87"/>
      <c r="K189" s="87"/>
      <c r="L189" s="87"/>
      <c r="M189" s="87"/>
      <c r="N189" s="87"/>
      <c r="O189" s="87"/>
      <c r="P189" s="87"/>
    </row>
    <row r="190" spans="1:16">
      <c r="A190" s="109"/>
      <c r="B190" s="87"/>
      <c r="C190" s="87"/>
      <c r="F190" s="87"/>
      <c r="G190" s="87"/>
      <c r="H190" s="87"/>
      <c r="I190" s="87"/>
      <c r="J190" s="87"/>
      <c r="K190" s="87"/>
      <c r="L190" s="87"/>
      <c r="M190" s="87"/>
      <c r="N190" s="87"/>
      <c r="O190" s="87"/>
      <c r="P190" s="87"/>
    </row>
    <row r="191" spans="1:16">
      <c r="A191" s="109"/>
      <c r="B191" s="87"/>
      <c r="C191" s="87"/>
      <c r="F191" s="87"/>
      <c r="G191" s="87"/>
      <c r="H191" s="87"/>
      <c r="I191" s="87"/>
      <c r="J191" s="87"/>
      <c r="K191" s="87"/>
      <c r="L191" s="87"/>
      <c r="M191" s="87"/>
      <c r="N191" s="87"/>
      <c r="O191" s="87"/>
      <c r="P191" s="87"/>
    </row>
    <row r="192" spans="1:16">
      <c r="A192" s="109"/>
      <c r="B192" s="87"/>
      <c r="C192" s="87"/>
      <c r="F192" s="87"/>
      <c r="G192" s="87"/>
      <c r="H192" s="87"/>
      <c r="I192" s="87"/>
      <c r="J192" s="87"/>
      <c r="K192" s="87"/>
      <c r="L192" s="87"/>
      <c r="M192" s="87"/>
      <c r="N192" s="87"/>
      <c r="O192" s="87"/>
      <c r="P192" s="87"/>
    </row>
    <row r="193" spans="1:16">
      <c r="A193" s="109"/>
      <c r="B193" s="87"/>
      <c r="C193" s="87"/>
      <c r="F193" s="87"/>
      <c r="G193" s="87"/>
      <c r="H193" s="87"/>
      <c r="I193" s="87"/>
      <c r="J193" s="87"/>
      <c r="K193" s="87"/>
      <c r="L193" s="87"/>
      <c r="M193" s="87"/>
      <c r="N193" s="87"/>
      <c r="O193" s="87"/>
      <c r="P193" s="87"/>
    </row>
    <row r="194" spans="1:16">
      <c r="A194" s="109"/>
      <c r="B194" s="87"/>
      <c r="C194" s="87"/>
      <c r="F194" s="87"/>
      <c r="G194" s="87"/>
      <c r="H194" s="87"/>
      <c r="I194" s="87"/>
      <c r="J194" s="87"/>
      <c r="K194" s="87"/>
      <c r="L194" s="87"/>
      <c r="M194" s="87"/>
      <c r="N194" s="87"/>
      <c r="O194" s="87"/>
      <c r="P194" s="87"/>
    </row>
    <row r="195" spans="1:16">
      <c r="A195" s="109"/>
      <c r="B195" s="87"/>
      <c r="C195" s="87"/>
      <c r="F195" s="87"/>
      <c r="G195" s="87"/>
      <c r="H195" s="87"/>
      <c r="I195" s="87"/>
      <c r="J195" s="87"/>
      <c r="K195" s="87"/>
      <c r="L195" s="87"/>
      <c r="M195" s="87"/>
      <c r="N195" s="87"/>
      <c r="O195" s="87"/>
      <c r="P195" s="87"/>
    </row>
    <row r="196" spans="1:16">
      <c r="A196" s="109"/>
      <c r="B196" s="87"/>
      <c r="C196" s="87"/>
      <c r="F196" s="87"/>
      <c r="G196" s="87"/>
      <c r="H196" s="87"/>
      <c r="I196" s="87"/>
      <c r="J196" s="87"/>
      <c r="K196" s="87"/>
      <c r="L196" s="87"/>
      <c r="M196" s="87"/>
      <c r="N196" s="87"/>
      <c r="O196" s="87"/>
      <c r="P196" s="87"/>
    </row>
    <row r="197" spans="1:16">
      <c r="A197" s="109"/>
      <c r="B197" s="87"/>
      <c r="C197" s="87"/>
      <c r="F197" s="87"/>
      <c r="G197" s="87"/>
      <c r="H197" s="87"/>
      <c r="I197" s="87"/>
      <c r="J197" s="87"/>
      <c r="K197" s="87"/>
      <c r="L197" s="87"/>
      <c r="M197" s="87"/>
      <c r="N197" s="87"/>
      <c r="O197" s="87"/>
      <c r="P197" s="87"/>
    </row>
    <row r="198" spans="1:16">
      <c r="A198" s="109"/>
      <c r="B198" s="87"/>
      <c r="C198" s="87"/>
      <c r="F198" s="87"/>
      <c r="G198" s="87"/>
      <c r="H198" s="87"/>
      <c r="I198" s="87"/>
      <c r="J198" s="87"/>
      <c r="K198" s="87"/>
      <c r="L198" s="87"/>
      <c r="M198" s="87"/>
      <c r="N198" s="87"/>
      <c r="O198" s="87"/>
      <c r="P198" s="87"/>
    </row>
    <row r="199" spans="1:16">
      <c r="A199" s="109"/>
      <c r="B199" s="87"/>
      <c r="C199" s="87"/>
      <c r="F199" s="87"/>
      <c r="G199" s="87"/>
      <c r="H199" s="87"/>
      <c r="I199" s="87"/>
      <c r="J199" s="87"/>
      <c r="K199" s="87"/>
      <c r="L199" s="87"/>
      <c r="M199" s="87"/>
      <c r="N199" s="87"/>
      <c r="O199" s="87"/>
      <c r="P199" s="87"/>
    </row>
    <row r="200" spans="1:16">
      <c r="A200" s="109"/>
      <c r="B200" s="87"/>
      <c r="C200" s="87"/>
      <c r="F200" s="87"/>
      <c r="G200" s="87"/>
      <c r="H200" s="87"/>
      <c r="I200" s="87"/>
      <c r="J200" s="87"/>
      <c r="K200" s="87"/>
      <c r="L200" s="87"/>
      <c r="M200" s="87"/>
      <c r="N200" s="87"/>
      <c r="O200" s="87"/>
      <c r="P200" s="87"/>
    </row>
    <row r="201" spans="1:16">
      <c r="A201" s="109"/>
      <c r="B201" s="87"/>
      <c r="C201" s="87"/>
      <c r="F201" s="87"/>
      <c r="G201" s="87"/>
      <c r="H201" s="87"/>
      <c r="I201" s="87"/>
      <c r="J201" s="87"/>
      <c r="K201" s="87"/>
      <c r="L201" s="87"/>
      <c r="M201" s="87"/>
      <c r="N201" s="87"/>
      <c r="O201" s="87"/>
      <c r="P201" s="87"/>
    </row>
    <row r="202" spans="1:16">
      <c r="A202" s="109"/>
      <c r="B202" s="87"/>
      <c r="C202" s="87"/>
      <c r="F202" s="87"/>
      <c r="G202" s="87"/>
      <c r="H202" s="87"/>
      <c r="I202" s="87"/>
      <c r="J202" s="87"/>
      <c r="K202" s="87"/>
      <c r="L202" s="87"/>
      <c r="M202" s="87"/>
      <c r="N202" s="87"/>
      <c r="O202" s="87"/>
      <c r="P202" s="87"/>
    </row>
    <row r="203" spans="1:16">
      <c r="A203" s="109"/>
      <c r="B203" s="87"/>
      <c r="C203" s="87"/>
      <c r="F203" s="87"/>
      <c r="G203" s="87"/>
      <c r="H203" s="87"/>
      <c r="I203" s="87"/>
      <c r="J203" s="87"/>
      <c r="K203" s="87"/>
      <c r="L203" s="87"/>
      <c r="M203" s="87"/>
      <c r="N203" s="87"/>
      <c r="O203" s="87"/>
      <c r="P203" s="87"/>
    </row>
    <row r="204" spans="1:16">
      <c r="A204" s="109"/>
      <c r="B204" s="87"/>
      <c r="C204" s="87"/>
      <c r="F204" s="87"/>
      <c r="G204" s="87"/>
      <c r="H204" s="87"/>
      <c r="I204" s="87"/>
      <c r="J204" s="87"/>
      <c r="K204" s="87"/>
      <c r="L204" s="87"/>
      <c r="M204" s="87"/>
      <c r="N204" s="87"/>
      <c r="O204" s="87"/>
      <c r="P204" s="87"/>
    </row>
    <row r="205" spans="1:16">
      <c r="A205" s="109"/>
      <c r="B205" s="87"/>
      <c r="C205" s="87"/>
      <c r="F205" s="87"/>
      <c r="G205" s="87"/>
      <c r="H205" s="87"/>
      <c r="I205" s="87"/>
      <c r="J205" s="87"/>
      <c r="K205" s="87"/>
      <c r="L205" s="87"/>
      <c r="M205" s="87"/>
      <c r="N205" s="87"/>
      <c r="O205" s="87"/>
      <c r="P205" s="87"/>
    </row>
    <row r="206" spans="1:16">
      <c r="A206" s="109"/>
      <c r="B206" s="87"/>
      <c r="C206" s="87"/>
      <c r="F206" s="87"/>
      <c r="G206" s="87"/>
      <c r="H206" s="87"/>
      <c r="I206" s="87"/>
      <c r="J206" s="87"/>
      <c r="K206" s="87"/>
      <c r="L206" s="87"/>
      <c r="M206" s="87"/>
      <c r="N206" s="87"/>
      <c r="O206" s="87"/>
      <c r="P206" s="87"/>
    </row>
    <row r="207" spans="1:16">
      <c r="A207" s="109"/>
      <c r="B207" s="87"/>
      <c r="C207" s="87"/>
      <c r="F207" s="87"/>
      <c r="G207" s="87"/>
      <c r="H207" s="87"/>
      <c r="I207" s="87"/>
      <c r="J207" s="87"/>
      <c r="K207" s="87"/>
      <c r="L207" s="87"/>
      <c r="M207" s="87"/>
      <c r="N207" s="87"/>
      <c r="O207" s="87"/>
      <c r="P207" s="87"/>
    </row>
    <row r="208" spans="1:16">
      <c r="A208" s="109"/>
      <c r="B208" s="87"/>
      <c r="C208" s="87"/>
      <c r="F208" s="87"/>
      <c r="G208" s="87"/>
      <c r="H208" s="87"/>
      <c r="I208" s="87"/>
      <c r="J208" s="87"/>
      <c r="K208" s="87"/>
      <c r="L208" s="87"/>
      <c r="M208" s="87"/>
      <c r="N208" s="87"/>
      <c r="O208" s="87"/>
      <c r="P208" s="87"/>
    </row>
    <row r="209" spans="1:16">
      <c r="A209" s="109"/>
      <c r="B209" s="87"/>
      <c r="C209" s="87"/>
      <c r="F209" s="87"/>
      <c r="G209" s="87"/>
      <c r="H209" s="87"/>
      <c r="I209" s="87"/>
      <c r="J209" s="87"/>
      <c r="K209" s="87"/>
      <c r="L209" s="87"/>
      <c r="M209" s="87"/>
      <c r="N209" s="87"/>
      <c r="O209" s="87"/>
      <c r="P209" s="87"/>
    </row>
    <row r="210" spans="1:16">
      <c r="A210" s="109"/>
      <c r="B210" s="87"/>
      <c r="C210" s="87"/>
      <c r="F210" s="87"/>
      <c r="G210" s="87"/>
      <c r="H210" s="87"/>
      <c r="I210" s="87"/>
      <c r="J210" s="87"/>
      <c r="K210" s="87"/>
      <c r="L210" s="87"/>
      <c r="M210" s="87"/>
      <c r="N210" s="87"/>
      <c r="O210" s="87"/>
      <c r="P210" s="87"/>
    </row>
    <row r="211" spans="1:16">
      <c r="A211" s="109"/>
      <c r="B211" s="87"/>
      <c r="C211" s="87"/>
      <c r="F211" s="87"/>
      <c r="G211" s="87"/>
      <c r="H211" s="87"/>
      <c r="I211" s="87"/>
      <c r="J211" s="87"/>
      <c r="K211" s="87"/>
      <c r="L211" s="87"/>
      <c r="M211" s="87"/>
      <c r="N211" s="87"/>
      <c r="O211" s="87"/>
      <c r="P211" s="87"/>
    </row>
    <row r="212" spans="1:16">
      <c r="A212" s="109"/>
      <c r="B212" s="87"/>
      <c r="C212" s="87"/>
      <c r="F212" s="87"/>
      <c r="G212" s="87"/>
      <c r="H212" s="87"/>
      <c r="I212" s="87"/>
      <c r="J212" s="87"/>
      <c r="K212" s="87"/>
      <c r="L212" s="87"/>
      <c r="M212" s="87"/>
      <c r="N212" s="87"/>
      <c r="O212" s="87"/>
      <c r="P212" s="87"/>
    </row>
    <row r="213" spans="1:16">
      <c r="A213" s="109"/>
      <c r="B213" s="87"/>
      <c r="C213" s="87"/>
      <c r="F213" s="87"/>
      <c r="G213" s="87"/>
      <c r="H213" s="87"/>
      <c r="I213" s="87"/>
      <c r="J213" s="87"/>
      <c r="K213" s="87"/>
      <c r="L213" s="87"/>
      <c r="M213" s="87"/>
      <c r="N213" s="87"/>
      <c r="O213" s="87"/>
      <c r="P213" s="87"/>
    </row>
    <row r="214" spans="1:16">
      <c r="A214" s="109"/>
      <c r="B214" s="87"/>
      <c r="C214" s="87"/>
      <c r="F214" s="87"/>
      <c r="G214" s="87"/>
      <c r="H214" s="87"/>
      <c r="I214" s="87"/>
      <c r="J214" s="87"/>
      <c r="K214" s="87"/>
      <c r="L214" s="87"/>
      <c r="M214" s="87"/>
      <c r="N214" s="87"/>
      <c r="O214" s="87"/>
      <c r="P214" s="87"/>
    </row>
    <row r="215" spans="1:16">
      <c r="A215" s="109"/>
      <c r="B215" s="87"/>
      <c r="C215" s="87"/>
      <c r="F215" s="87"/>
      <c r="G215" s="87"/>
      <c r="H215" s="87"/>
      <c r="I215" s="87"/>
      <c r="J215" s="87"/>
      <c r="K215" s="87"/>
      <c r="L215" s="87"/>
      <c r="M215" s="87"/>
      <c r="N215" s="87"/>
      <c r="O215" s="87"/>
      <c r="P215" s="87"/>
    </row>
    <row r="216" spans="1:16">
      <c r="A216" s="109"/>
      <c r="B216" s="87"/>
      <c r="C216" s="87"/>
      <c r="F216" s="87"/>
      <c r="G216" s="87"/>
      <c r="H216" s="87"/>
      <c r="I216" s="87"/>
      <c r="J216" s="87"/>
      <c r="K216" s="87"/>
      <c r="L216" s="87"/>
      <c r="M216" s="87"/>
      <c r="N216" s="87"/>
      <c r="O216" s="87"/>
      <c r="P216" s="87"/>
    </row>
    <row r="217" spans="1:16">
      <c r="A217" s="109"/>
      <c r="B217" s="87"/>
      <c r="C217" s="87"/>
      <c r="F217" s="87"/>
      <c r="G217" s="87"/>
      <c r="H217" s="87"/>
      <c r="I217" s="87"/>
      <c r="J217" s="87"/>
      <c r="K217" s="87"/>
      <c r="L217" s="87"/>
      <c r="M217" s="87"/>
      <c r="N217" s="87"/>
      <c r="O217" s="87"/>
      <c r="P217" s="87"/>
    </row>
    <row r="218" spans="1:16">
      <c r="A218" s="109"/>
      <c r="B218" s="87"/>
      <c r="C218" s="87"/>
      <c r="F218" s="87"/>
      <c r="G218" s="87"/>
      <c r="H218" s="87"/>
      <c r="I218" s="87"/>
      <c r="J218" s="87"/>
      <c r="K218" s="87"/>
      <c r="L218" s="87"/>
      <c r="M218" s="87"/>
      <c r="N218" s="87"/>
      <c r="O218" s="87"/>
      <c r="P218" s="87"/>
    </row>
    <row r="219" spans="1:16">
      <c r="A219" s="109"/>
      <c r="B219" s="87"/>
      <c r="C219" s="87"/>
      <c r="F219" s="87"/>
      <c r="G219" s="87"/>
      <c r="H219" s="87"/>
      <c r="I219" s="87"/>
      <c r="J219" s="87"/>
      <c r="K219" s="87"/>
      <c r="L219" s="87"/>
      <c r="M219" s="87"/>
      <c r="N219" s="87"/>
      <c r="O219" s="87"/>
      <c r="P219" s="87"/>
    </row>
    <row r="220" spans="1:16">
      <c r="A220" s="109"/>
      <c r="B220" s="87"/>
      <c r="C220" s="87"/>
      <c r="F220" s="87"/>
      <c r="G220" s="87"/>
      <c r="H220" s="87"/>
      <c r="I220" s="87"/>
      <c r="J220" s="87"/>
      <c r="K220" s="87"/>
      <c r="L220" s="87"/>
      <c r="M220" s="87"/>
      <c r="N220" s="87"/>
      <c r="O220" s="87"/>
      <c r="P220" s="87"/>
    </row>
    <row r="221" spans="1:16">
      <c r="A221" s="109"/>
      <c r="B221" s="87"/>
      <c r="C221" s="87"/>
      <c r="F221" s="87"/>
      <c r="G221" s="87"/>
      <c r="H221" s="87"/>
      <c r="I221" s="87"/>
      <c r="J221" s="87"/>
      <c r="K221" s="87"/>
      <c r="L221" s="87"/>
      <c r="M221" s="87"/>
      <c r="N221" s="87"/>
      <c r="O221" s="87"/>
      <c r="P221" s="87"/>
    </row>
    <row r="222" spans="1:16">
      <c r="A222" s="109"/>
      <c r="B222" s="87"/>
      <c r="C222" s="87"/>
      <c r="F222" s="87"/>
      <c r="G222" s="87"/>
      <c r="H222" s="87"/>
      <c r="I222" s="87"/>
      <c r="J222" s="87"/>
      <c r="K222" s="87"/>
      <c r="L222" s="87"/>
      <c r="M222" s="87"/>
      <c r="N222" s="87"/>
      <c r="O222" s="87"/>
      <c r="P222" s="87"/>
    </row>
    <row r="223" spans="1:16">
      <c r="A223" s="109"/>
      <c r="B223" s="87"/>
      <c r="C223" s="87"/>
      <c r="F223" s="87"/>
      <c r="G223" s="87"/>
      <c r="H223" s="87"/>
      <c r="I223" s="87"/>
      <c r="J223" s="87"/>
      <c r="K223" s="87"/>
      <c r="L223" s="87"/>
      <c r="M223" s="87"/>
      <c r="N223" s="87"/>
      <c r="O223" s="87"/>
      <c r="P223" s="87"/>
    </row>
    <row r="224" spans="1:16">
      <c r="A224" s="109"/>
      <c r="B224" s="87"/>
      <c r="C224" s="87"/>
      <c r="F224" s="87"/>
      <c r="G224" s="87"/>
      <c r="H224" s="87"/>
      <c r="I224" s="87"/>
      <c r="J224" s="87"/>
      <c r="K224" s="87"/>
      <c r="L224" s="87"/>
      <c r="M224" s="87"/>
      <c r="N224" s="87"/>
      <c r="O224" s="87"/>
      <c r="P224" s="87"/>
    </row>
    <row r="225" spans="1:16">
      <c r="A225" s="109"/>
      <c r="B225" s="87"/>
      <c r="C225" s="87"/>
      <c r="F225" s="87"/>
      <c r="G225" s="87"/>
      <c r="H225" s="87"/>
      <c r="I225" s="87"/>
      <c r="J225" s="87"/>
      <c r="K225" s="87"/>
      <c r="L225" s="87"/>
      <c r="M225" s="87"/>
      <c r="N225" s="87"/>
      <c r="O225" s="87"/>
      <c r="P225" s="87"/>
    </row>
    <row r="226" spans="1:16">
      <c r="A226" s="109"/>
      <c r="B226" s="87"/>
      <c r="C226" s="87"/>
      <c r="F226" s="87"/>
      <c r="G226" s="87"/>
      <c r="H226" s="87"/>
      <c r="I226" s="87"/>
      <c r="J226" s="87"/>
      <c r="K226" s="87"/>
      <c r="L226" s="87"/>
      <c r="M226" s="87"/>
      <c r="N226" s="87"/>
      <c r="O226" s="87"/>
      <c r="P226" s="87"/>
    </row>
    <row r="227" spans="1:16">
      <c r="A227" s="109"/>
      <c r="B227" s="87"/>
      <c r="C227" s="87"/>
      <c r="F227" s="87"/>
      <c r="G227" s="87"/>
      <c r="H227" s="87"/>
      <c r="I227" s="87"/>
      <c r="J227" s="87"/>
      <c r="K227" s="87"/>
      <c r="L227" s="87"/>
      <c r="M227" s="87"/>
      <c r="N227" s="87"/>
      <c r="O227" s="87"/>
      <c r="P227" s="87"/>
    </row>
    <row r="228" spans="1:16">
      <c r="A228" s="109"/>
      <c r="B228" s="87"/>
      <c r="C228" s="87"/>
      <c r="F228" s="87"/>
      <c r="G228" s="87"/>
      <c r="H228" s="87"/>
      <c r="I228" s="87"/>
      <c r="J228" s="87"/>
      <c r="K228" s="87"/>
      <c r="L228" s="87"/>
      <c r="M228" s="87"/>
      <c r="N228" s="87"/>
      <c r="O228" s="87"/>
      <c r="P228" s="87"/>
    </row>
    <row r="229" spans="1:16">
      <c r="A229" s="109"/>
      <c r="B229" s="87"/>
      <c r="C229" s="87"/>
      <c r="F229" s="87"/>
      <c r="G229" s="87"/>
      <c r="H229" s="87"/>
      <c r="I229" s="87"/>
      <c r="J229" s="87"/>
      <c r="K229" s="87"/>
      <c r="L229" s="87"/>
      <c r="M229" s="87"/>
      <c r="N229" s="87"/>
      <c r="O229" s="87"/>
      <c r="P229" s="87"/>
    </row>
    <row r="230" spans="1:16">
      <c r="A230" s="109"/>
      <c r="B230" s="87"/>
      <c r="C230" s="87"/>
      <c r="F230" s="87"/>
      <c r="G230" s="87"/>
      <c r="H230" s="87"/>
      <c r="I230" s="87"/>
      <c r="J230" s="87"/>
      <c r="K230" s="87"/>
      <c r="L230" s="87"/>
      <c r="M230" s="87"/>
      <c r="N230" s="87"/>
      <c r="O230" s="87"/>
      <c r="P230" s="87"/>
    </row>
    <row r="231" spans="1:16">
      <c r="A231" s="109"/>
      <c r="B231" s="87"/>
      <c r="C231" s="87"/>
      <c r="F231" s="87"/>
      <c r="G231" s="87"/>
      <c r="H231" s="87"/>
      <c r="I231" s="87"/>
      <c r="J231" s="87"/>
      <c r="K231" s="87"/>
      <c r="L231" s="87"/>
      <c r="M231" s="87"/>
      <c r="N231" s="87"/>
      <c r="O231" s="87"/>
      <c r="P231" s="87"/>
    </row>
    <row r="232" spans="1:16">
      <c r="A232" s="109"/>
      <c r="B232" s="87"/>
      <c r="C232" s="87"/>
      <c r="F232" s="87"/>
      <c r="G232" s="87"/>
      <c r="H232" s="87"/>
      <c r="I232" s="87"/>
      <c r="J232" s="87"/>
      <c r="K232" s="87"/>
      <c r="L232" s="87"/>
      <c r="M232" s="87"/>
      <c r="N232" s="87"/>
      <c r="O232" s="87"/>
      <c r="P232" s="87"/>
    </row>
    <row r="233" spans="1:16">
      <c r="A233" s="109"/>
      <c r="B233" s="87"/>
      <c r="C233" s="87"/>
      <c r="F233" s="87"/>
      <c r="G233" s="87"/>
      <c r="H233" s="87"/>
      <c r="I233" s="87"/>
      <c r="J233" s="87"/>
      <c r="K233" s="87"/>
      <c r="L233" s="87"/>
      <c r="M233" s="87"/>
      <c r="N233" s="87"/>
      <c r="O233" s="87"/>
      <c r="P233" s="87"/>
    </row>
    <row r="234" spans="1:16">
      <c r="A234" s="109"/>
      <c r="B234" s="87"/>
      <c r="C234" s="87"/>
      <c r="F234" s="87"/>
      <c r="G234" s="87"/>
      <c r="H234" s="87"/>
      <c r="I234" s="87"/>
      <c r="J234" s="87"/>
      <c r="K234" s="87"/>
      <c r="L234" s="87"/>
      <c r="M234" s="87"/>
      <c r="N234" s="87"/>
      <c r="O234" s="87"/>
      <c r="P234" s="87"/>
    </row>
    <row r="235" spans="1:16">
      <c r="A235" s="109"/>
      <c r="B235" s="87"/>
      <c r="C235" s="87"/>
      <c r="F235" s="87"/>
      <c r="G235" s="87"/>
      <c r="H235" s="87"/>
      <c r="I235" s="87"/>
      <c r="J235" s="87"/>
      <c r="K235" s="87"/>
      <c r="L235" s="87"/>
      <c r="M235" s="87"/>
      <c r="N235" s="87"/>
      <c r="O235" s="87"/>
      <c r="P235" s="87"/>
    </row>
    <row r="236" spans="1:16">
      <c r="A236" s="109"/>
      <c r="B236" s="87"/>
      <c r="C236" s="87"/>
      <c r="F236" s="87"/>
      <c r="G236" s="87"/>
      <c r="H236" s="87"/>
      <c r="I236" s="87"/>
      <c r="J236" s="87"/>
      <c r="K236" s="87"/>
      <c r="L236" s="87"/>
      <c r="M236" s="87"/>
      <c r="N236" s="87"/>
      <c r="O236" s="87"/>
      <c r="P236" s="87"/>
    </row>
    <row r="237" spans="1:16">
      <c r="A237" s="109"/>
      <c r="B237" s="87"/>
      <c r="C237" s="87"/>
      <c r="F237" s="87"/>
      <c r="G237" s="87"/>
      <c r="H237" s="87"/>
      <c r="I237" s="87"/>
      <c r="J237" s="87"/>
      <c r="K237" s="87"/>
      <c r="L237" s="87"/>
      <c r="M237" s="87"/>
      <c r="N237" s="87"/>
      <c r="O237" s="87"/>
      <c r="P237" s="87"/>
    </row>
    <row r="238" spans="1:16">
      <c r="A238" s="109"/>
      <c r="B238" s="87"/>
      <c r="C238" s="87"/>
      <c r="F238" s="87"/>
      <c r="G238" s="87"/>
      <c r="H238" s="87"/>
      <c r="I238" s="87"/>
      <c r="J238" s="87"/>
      <c r="K238" s="87"/>
      <c r="L238" s="87"/>
      <c r="M238" s="87"/>
      <c r="N238" s="87"/>
      <c r="O238" s="87"/>
      <c r="P238" s="87"/>
    </row>
    <row r="239" spans="1:16">
      <c r="A239" s="109"/>
      <c r="B239" s="87"/>
      <c r="C239" s="87"/>
      <c r="F239" s="87"/>
      <c r="G239" s="87"/>
      <c r="H239" s="87"/>
      <c r="I239" s="87"/>
      <c r="J239" s="87"/>
      <c r="K239" s="87"/>
      <c r="L239" s="87"/>
      <c r="M239" s="87"/>
      <c r="N239" s="87"/>
      <c r="O239" s="87"/>
      <c r="P239" s="87"/>
    </row>
    <row r="240" spans="1:16">
      <c r="A240" s="109"/>
      <c r="B240" s="87"/>
      <c r="C240" s="87"/>
      <c r="F240" s="87"/>
      <c r="G240" s="87"/>
      <c r="H240" s="87"/>
      <c r="I240" s="87"/>
      <c r="J240" s="87"/>
      <c r="K240" s="87"/>
      <c r="L240" s="87"/>
      <c r="M240" s="87"/>
      <c r="N240" s="87"/>
      <c r="O240" s="87"/>
      <c r="P240" s="87"/>
    </row>
    <row r="241" spans="1:16">
      <c r="A241" s="109"/>
      <c r="B241" s="87"/>
      <c r="C241" s="87"/>
      <c r="F241" s="87"/>
      <c r="G241" s="87"/>
      <c r="H241" s="87"/>
      <c r="I241" s="87"/>
      <c r="J241" s="87"/>
      <c r="K241" s="87"/>
      <c r="L241" s="87"/>
      <c r="M241" s="87"/>
      <c r="N241" s="87"/>
      <c r="O241" s="87"/>
      <c r="P241" s="87"/>
    </row>
    <row r="242" spans="1:16">
      <c r="A242" s="109"/>
      <c r="B242" s="87"/>
      <c r="C242" s="87"/>
      <c r="F242" s="87"/>
      <c r="G242" s="87"/>
      <c r="H242" s="87"/>
      <c r="I242" s="87"/>
      <c r="J242" s="87"/>
      <c r="K242" s="87"/>
      <c r="L242" s="87"/>
      <c r="M242" s="87"/>
      <c r="N242" s="87"/>
      <c r="O242" s="87"/>
      <c r="P242" s="87"/>
    </row>
    <row r="243" spans="1:16">
      <c r="A243" s="109"/>
      <c r="B243" s="87"/>
      <c r="C243" s="87"/>
      <c r="F243" s="87"/>
      <c r="G243" s="87"/>
      <c r="H243" s="87"/>
      <c r="I243" s="87"/>
      <c r="J243" s="87"/>
      <c r="K243" s="87"/>
      <c r="L243" s="87"/>
      <c r="M243" s="87"/>
      <c r="N243" s="87"/>
      <c r="O243" s="87"/>
      <c r="P243" s="87"/>
    </row>
    <row r="244" spans="1:16">
      <c r="A244" s="109"/>
      <c r="B244" s="87"/>
      <c r="C244" s="87"/>
      <c r="F244" s="87"/>
      <c r="G244" s="87"/>
      <c r="H244" s="87"/>
      <c r="I244" s="87"/>
      <c r="J244" s="87"/>
      <c r="K244" s="87"/>
      <c r="L244" s="87"/>
      <c r="M244" s="87"/>
      <c r="N244" s="87"/>
      <c r="O244" s="87"/>
      <c r="P244" s="87"/>
    </row>
    <row r="245" spans="1:16">
      <c r="A245" s="109"/>
      <c r="B245" s="87"/>
      <c r="C245" s="87"/>
      <c r="F245" s="87"/>
      <c r="G245" s="87"/>
      <c r="H245" s="87"/>
      <c r="I245" s="87"/>
      <c r="J245" s="87"/>
      <c r="K245" s="87"/>
      <c r="L245" s="87"/>
      <c r="M245" s="87"/>
      <c r="N245" s="87"/>
      <c r="O245" s="87"/>
      <c r="P245" s="87"/>
    </row>
    <row r="246" spans="1:16">
      <c r="A246" s="109"/>
      <c r="B246" s="87"/>
      <c r="C246" s="87"/>
      <c r="F246" s="87"/>
      <c r="G246" s="87"/>
      <c r="H246" s="87"/>
      <c r="I246" s="87"/>
      <c r="J246" s="87"/>
      <c r="K246" s="87"/>
      <c r="L246" s="87"/>
      <c r="M246" s="87"/>
      <c r="N246" s="87"/>
      <c r="O246" s="87"/>
      <c r="P246" s="87"/>
    </row>
    <row r="247" spans="1:16">
      <c r="A247" s="109"/>
      <c r="B247" s="87"/>
      <c r="C247" s="87"/>
      <c r="F247" s="87"/>
      <c r="G247" s="87"/>
      <c r="H247" s="87"/>
      <c r="I247" s="87"/>
      <c r="J247" s="87"/>
      <c r="K247" s="87"/>
      <c r="L247" s="87"/>
      <c r="M247" s="87"/>
      <c r="N247" s="87"/>
      <c r="O247" s="87"/>
      <c r="P247" s="87"/>
    </row>
    <row r="248" spans="1:16">
      <c r="A248" s="109"/>
      <c r="B248" s="87"/>
      <c r="C248" s="87"/>
      <c r="F248" s="87"/>
      <c r="G248" s="87"/>
      <c r="H248" s="87"/>
      <c r="I248" s="87"/>
      <c r="J248" s="87"/>
      <c r="K248" s="87"/>
      <c r="L248" s="87"/>
      <c r="M248" s="87"/>
      <c r="N248" s="87"/>
      <c r="O248" s="87"/>
      <c r="P248" s="87"/>
    </row>
    <row r="249" spans="1:16">
      <c r="A249" s="109"/>
      <c r="B249" s="87"/>
      <c r="C249" s="87"/>
      <c r="F249" s="87"/>
      <c r="G249" s="87"/>
      <c r="H249" s="87"/>
      <c r="I249" s="87"/>
      <c r="J249" s="87"/>
      <c r="K249" s="87"/>
      <c r="L249" s="87"/>
      <c r="M249" s="87"/>
      <c r="N249" s="87"/>
      <c r="O249" s="87"/>
      <c r="P249" s="87"/>
    </row>
    <row r="250" spans="1:16">
      <c r="A250" s="109"/>
      <c r="B250" s="87"/>
      <c r="C250" s="87"/>
      <c r="F250" s="87"/>
      <c r="G250" s="87"/>
      <c r="H250" s="87"/>
      <c r="I250" s="87"/>
      <c r="J250" s="87"/>
      <c r="K250" s="87"/>
      <c r="L250" s="87"/>
      <c r="M250" s="87"/>
      <c r="N250" s="87"/>
      <c r="O250" s="87"/>
      <c r="P250" s="87"/>
    </row>
    <row r="251" spans="1:16">
      <c r="A251" s="109"/>
      <c r="B251" s="87"/>
      <c r="C251" s="87"/>
      <c r="F251" s="87"/>
      <c r="G251" s="87"/>
      <c r="H251" s="87"/>
      <c r="I251" s="87"/>
      <c r="J251" s="87"/>
      <c r="K251" s="87"/>
      <c r="L251" s="87"/>
      <c r="M251" s="87"/>
      <c r="N251" s="87"/>
      <c r="O251" s="87"/>
      <c r="P251" s="87"/>
    </row>
    <row r="252" spans="1:16">
      <c r="A252" s="109"/>
      <c r="B252" s="87"/>
      <c r="C252" s="87"/>
      <c r="F252" s="87"/>
      <c r="G252" s="87"/>
      <c r="H252" s="87"/>
      <c r="I252" s="87"/>
      <c r="J252" s="87"/>
      <c r="K252" s="87"/>
      <c r="L252" s="87"/>
      <c r="M252" s="87"/>
      <c r="N252" s="87"/>
      <c r="O252" s="87"/>
      <c r="P252" s="87"/>
    </row>
    <row r="253" spans="1:16">
      <c r="A253" s="109"/>
      <c r="B253" s="87"/>
      <c r="C253" s="87"/>
      <c r="F253" s="87"/>
      <c r="G253" s="87"/>
      <c r="H253" s="87"/>
      <c r="I253" s="87"/>
      <c r="J253" s="87"/>
      <c r="K253" s="87"/>
      <c r="L253" s="87"/>
      <c r="M253" s="87"/>
      <c r="N253" s="87"/>
      <c r="O253" s="87"/>
      <c r="P253" s="87"/>
    </row>
    <row r="254" spans="1:16">
      <c r="A254" s="109"/>
      <c r="B254" s="87"/>
      <c r="C254" s="87"/>
      <c r="F254" s="87"/>
      <c r="G254" s="87"/>
      <c r="H254" s="87"/>
      <c r="I254" s="87"/>
      <c r="J254" s="87"/>
      <c r="K254" s="87"/>
      <c r="L254" s="87"/>
      <c r="M254" s="87"/>
      <c r="N254" s="87"/>
      <c r="O254" s="87"/>
      <c r="P254" s="87"/>
    </row>
    <row r="255" spans="1:16">
      <c r="A255" s="109"/>
      <c r="B255" s="87"/>
      <c r="C255" s="87"/>
      <c r="F255" s="87"/>
      <c r="G255" s="87"/>
      <c r="H255" s="87"/>
      <c r="I255" s="87"/>
      <c r="J255" s="87"/>
      <c r="K255" s="87"/>
      <c r="L255" s="87"/>
      <c r="M255" s="87"/>
      <c r="N255" s="87"/>
      <c r="O255" s="87"/>
      <c r="P255" s="87"/>
    </row>
    <row r="256" spans="1:16">
      <c r="A256" s="109"/>
      <c r="B256" s="87"/>
      <c r="C256" s="87"/>
      <c r="F256" s="87"/>
      <c r="G256" s="87"/>
      <c r="H256" s="87"/>
      <c r="I256" s="87"/>
      <c r="J256" s="87"/>
      <c r="K256" s="87"/>
      <c r="L256" s="87"/>
      <c r="M256" s="87"/>
      <c r="N256" s="87"/>
      <c r="O256" s="87"/>
      <c r="P256" s="87"/>
    </row>
    <row r="257" spans="1:16">
      <c r="A257" s="109"/>
      <c r="B257" s="87"/>
      <c r="C257" s="87"/>
      <c r="F257" s="87"/>
      <c r="G257" s="87"/>
      <c r="H257" s="87"/>
      <c r="I257" s="87"/>
      <c r="J257" s="87"/>
      <c r="K257" s="87"/>
      <c r="L257" s="87"/>
      <c r="M257" s="87"/>
      <c r="N257" s="87"/>
      <c r="O257" s="87"/>
      <c r="P257" s="87"/>
    </row>
    <row r="258" spans="1:16">
      <c r="A258" s="109"/>
      <c r="B258" s="87"/>
      <c r="C258" s="87"/>
      <c r="F258" s="87"/>
      <c r="G258" s="87"/>
      <c r="H258" s="87"/>
      <c r="I258" s="87"/>
      <c r="J258" s="87"/>
      <c r="K258" s="87"/>
      <c r="L258" s="87"/>
      <c r="M258" s="87"/>
      <c r="N258" s="87"/>
      <c r="O258" s="87"/>
      <c r="P258" s="87"/>
    </row>
    <row r="259" spans="1:16">
      <c r="A259" s="109"/>
      <c r="B259" s="87"/>
      <c r="C259" s="87"/>
      <c r="F259" s="87"/>
      <c r="G259" s="87"/>
      <c r="H259" s="87"/>
      <c r="I259" s="87"/>
      <c r="J259" s="87"/>
      <c r="K259" s="87"/>
      <c r="L259" s="87"/>
      <c r="M259" s="87"/>
      <c r="N259" s="87"/>
      <c r="O259" s="87"/>
      <c r="P259" s="87"/>
    </row>
    <row r="260" spans="1:16">
      <c r="A260" s="109"/>
      <c r="B260" s="87"/>
      <c r="C260" s="87"/>
      <c r="F260" s="87"/>
      <c r="G260" s="87"/>
      <c r="H260" s="87"/>
      <c r="I260" s="87"/>
      <c r="J260" s="87"/>
      <c r="K260" s="87"/>
      <c r="L260" s="87"/>
      <c r="M260" s="87"/>
      <c r="N260" s="87"/>
      <c r="O260" s="87"/>
      <c r="P260" s="87"/>
    </row>
    <row r="261" spans="1:16">
      <c r="A261" s="109"/>
      <c r="B261" s="87"/>
      <c r="C261" s="87"/>
      <c r="F261" s="87"/>
      <c r="G261" s="87"/>
      <c r="H261" s="87"/>
      <c r="I261" s="87"/>
      <c r="J261" s="87"/>
      <c r="K261" s="87"/>
      <c r="L261" s="87"/>
      <c r="M261" s="87"/>
      <c r="N261" s="87"/>
      <c r="O261" s="87"/>
      <c r="P261" s="87"/>
    </row>
    <row r="262" spans="1:16">
      <c r="A262" s="109"/>
      <c r="B262" s="87"/>
      <c r="C262" s="87"/>
      <c r="F262" s="87"/>
      <c r="G262" s="87"/>
      <c r="H262" s="87"/>
      <c r="I262" s="87"/>
      <c r="J262" s="87"/>
      <c r="K262" s="87"/>
      <c r="L262" s="87"/>
      <c r="M262" s="87"/>
      <c r="N262" s="87"/>
      <c r="O262" s="87"/>
      <c r="P262" s="87"/>
    </row>
    <row r="263" spans="1:16">
      <c r="A263" s="109"/>
      <c r="B263" s="87"/>
      <c r="C263" s="87"/>
      <c r="F263" s="87"/>
      <c r="G263" s="87"/>
      <c r="H263" s="87"/>
      <c r="I263" s="87"/>
      <c r="J263" s="87"/>
      <c r="K263" s="87"/>
      <c r="L263" s="87"/>
      <c r="M263" s="87"/>
      <c r="N263" s="87"/>
      <c r="O263" s="87"/>
      <c r="P263" s="87"/>
    </row>
    <row r="264" spans="1:16">
      <c r="A264" s="109"/>
      <c r="B264" s="87"/>
      <c r="C264" s="87"/>
      <c r="F264" s="87"/>
      <c r="G264" s="87"/>
      <c r="H264" s="87"/>
      <c r="I264" s="87"/>
      <c r="J264" s="87"/>
      <c r="K264" s="87"/>
      <c r="L264" s="87"/>
      <c r="M264" s="87"/>
      <c r="N264" s="87"/>
      <c r="O264" s="87"/>
      <c r="P264" s="87"/>
    </row>
    <row r="265" spans="1:16">
      <c r="A265" s="109"/>
      <c r="B265" s="87"/>
      <c r="C265" s="87"/>
      <c r="F265" s="87"/>
      <c r="G265" s="87"/>
      <c r="H265" s="87"/>
      <c r="I265" s="87"/>
      <c r="J265" s="87"/>
      <c r="K265" s="87"/>
      <c r="L265" s="87"/>
      <c r="M265" s="87"/>
      <c r="N265" s="87"/>
      <c r="O265" s="87"/>
      <c r="P265" s="87"/>
    </row>
    <row r="266" spans="1:16">
      <c r="A266" s="109"/>
      <c r="B266" s="87"/>
      <c r="C266" s="87"/>
      <c r="F266" s="87"/>
      <c r="G266" s="87"/>
      <c r="H266" s="87"/>
      <c r="I266" s="87"/>
      <c r="J266" s="87"/>
      <c r="K266" s="87"/>
      <c r="L266" s="87"/>
      <c r="M266" s="87"/>
      <c r="N266" s="87"/>
      <c r="O266" s="87"/>
      <c r="P266" s="87"/>
    </row>
    <row r="267" spans="1:16">
      <c r="A267" s="109"/>
      <c r="B267" s="87"/>
      <c r="C267" s="87"/>
      <c r="F267" s="87"/>
      <c r="G267" s="87"/>
      <c r="H267" s="87"/>
      <c r="I267" s="87"/>
      <c r="J267" s="87"/>
      <c r="K267" s="87"/>
      <c r="L267" s="87"/>
      <c r="M267" s="87"/>
      <c r="N267" s="87"/>
      <c r="O267" s="87"/>
      <c r="P267" s="87"/>
    </row>
    <row r="268" spans="1:16">
      <c r="A268" s="109"/>
      <c r="B268" s="87"/>
      <c r="C268" s="87"/>
      <c r="F268" s="87"/>
      <c r="G268" s="87"/>
      <c r="H268" s="87"/>
      <c r="I268" s="87"/>
      <c r="J268" s="87"/>
      <c r="K268" s="87"/>
      <c r="L268" s="87"/>
      <c r="M268" s="87"/>
      <c r="N268" s="87"/>
      <c r="O268" s="87"/>
      <c r="P268" s="87"/>
    </row>
    <row r="269" spans="1:16">
      <c r="A269" s="109"/>
      <c r="B269" s="87"/>
      <c r="C269" s="87"/>
      <c r="F269" s="87"/>
      <c r="G269" s="87"/>
      <c r="H269" s="87"/>
      <c r="I269" s="87"/>
      <c r="J269" s="87"/>
      <c r="K269" s="87"/>
      <c r="L269" s="87"/>
      <c r="M269" s="87"/>
      <c r="N269" s="87"/>
      <c r="O269" s="87"/>
      <c r="P269" s="87"/>
    </row>
    <row r="270" spans="1:16">
      <c r="A270" s="109"/>
      <c r="B270" s="87"/>
      <c r="C270" s="87"/>
      <c r="F270" s="87"/>
      <c r="G270" s="87"/>
      <c r="H270" s="87"/>
      <c r="I270" s="87"/>
      <c r="J270" s="87"/>
      <c r="K270" s="87"/>
      <c r="L270" s="87"/>
      <c r="M270" s="87"/>
      <c r="N270" s="87"/>
      <c r="O270" s="87"/>
      <c r="P270" s="87"/>
    </row>
    <row r="271" spans="1:16">
      <c r="A271" s="109"/>
      <c r="B271" s="87"/>
      <c r="C271" s="87"/>
      <c r="F271" s="87"/>
      <c r="G271" s="87"/>
      <c r="H271" s="87"/>
      <c r="I271" s="87"/>
      <c r="J271" s="87"/>
      <c r="K271" s="87"/>
      <c r="L271" s="87"/>
      <c r="M271" s="87"/>
      <c r="N271" s="87"/>
      <c r="O271" s="87"/>
      <c r="P271" s="87"/>
    </row>
    <row r="272" spans="1:16">
      <c r="A272" s="109"/>
      <c r="B272" s="87"/>
      <c r="C272" s="87"/>
      <c r="F272" s="87"/>
      <c r="G272" s="87"/>
      <c r="H272" s="87"/>
      <c r="I272" s="87"/>
      <c r="J272" s="87"/>
      <c r="K272" s="87"/>
      <c r="L272" s="87"/>
      <c r="M272" s="87"/>
      <c r="N272" s="87"/>
      <c r="O272" s="87"/>
      <c r="P272" s="87"/>
    </row>
    <row r="273" spans="1:16">
      <c r="A273" s="109"/>
      <c r="B273" s="87"/>
      <c r="C273" s="87"/>
      <c r="F273" s="87"/>
      <c r="G273" s="87"/>
      <c r="H273" s="87"/>
      <c r="I273" s="87"/>
      <c r="J273" s="87"/>
      <c r="K273" s="87"/>
      <c r="L273" s="87"/>
      <c r="M273" s="87"/>
      <c r="N273" s="87"/>
      <c r="O273" s="87"/>
      <c r="P273" s="87"/>
    </row>
    <row r="274" spans="1:16">
      <c r="A274" s="109"/>
      <c r="B274" s="87"/>
      <c r="C274" s="87"/>
      <c r="F274" s="87"/>
      <c r="G274" s="87"/>
      <c r="H274" s="87"/>
      <c r="I274" s="87"/>
      <c r="J274" s="87"/>
      <c r="K274" s="87"/>
      <c r="L274" s="87"/>
      <c r="M274" s="87"/>
      <c r="N274" s="87"/>
      <c r="O274" s="87"/>
      <c r="P274" s="87"/>
    </row>
    <row r="275" spans="1:16">
      <c r="A275" s="109"/>
      <c r="B275" s="87"/>
      <c r="C275" s="87"/>
      <c r="F275" s="87"/>
      <c r="G275" s="87"/>
      <c r="H275" s="87"/>
      <c r="I275" s="87"/>
      <c r="J275" s="87"/>
      <c r="K275" s="87"/>
      <c r="L275" s="87"/>
      <c r="M275" s="87"/>
      <c r="N275" s="87"/>
      <c r="O275" s="87"/>
      <c r="P275" s="87"/>
    </row>
    <row r="276" spans="1:16">
      <c r="A276" s="109"/>
      <c r="B276" s="87"/>
      <c r="C276" s="87"/>
      <c r="F276" s="87"/>
      <c r="G276" s="87"/>
      <c r="H276" s="87"/>
      <c r="I276" s="87"/>
      <c r="J276" s="87"/>
      <c r="K276" s="87"/>
      <c r="L276" s="87"/>
      <c r="M276" s="87"/>
      <c r="N276" s="87"/>
      <c r="O276" s="87"/>
      <c r="P276" s="87"/>
    </row>
    <row r="277" spans="1:16">
      <c r="A277" s="109"/>
      <c r="B277" s="87"/>
      <c r="C277" s="87"/>
      <c r="F277" s="87"/>
      <c r="G277" s="87"/>
      <c r="H277" s="87"/>
      <c r="I277" s="87"/>
      <c r="J277" s="87"/>
      <c r="K277" s="87"/>
      <c r="L277" s="87"/>
      <c r="M277" s="87"/>
      <c r="N277" s="87"/>
      <c r="O277" s="87"/>
      <c r="P277" s="87"/>
    </row>
    <row r="278" spans="1:16">
      <c r="A278" s="109"/>
      <c r="B278" s="87"/>
      <c r="C278" s="87"/>
      <c r="F278" s="87"/>
      <c r="G278" s="87"/>
      <c r="H278" s="87"/>
      <c r="I278" s="87"/>
      <c r="J278" s="87"/>
      <c r="K278" s="87"/>
      <c r="L278" s="87"/>
      <c r="M278" s="87"/>
      <c r="N278" s="87"/>
      <c r="O278" s="87"/>
      <c r="P278" s="87"/>
    </row>
    <row r="279" spans="1:16">
      <c r="A279" s="109"/>
      <c r="B279" s="87"/>
      <c r="C279" s="87"/>
      <c r="F279" s="87"/>
      <c r="G279" s="87"/>
      <c r="H279" s="87"/>
      <c r="I279" s="87"/>
      <c r="J279" s="87"/>
      <c r="K279" s="87"/>
      <c r="L279" s="87"/>
      <c r="M279" s="87"/>
      <c r="N279" s="87"/>
      <c r="O279" s="87"/>
      <c r="P279" s="87"/>
    </row>
    <row r="280" spans="1:16">
      <c r="A280" s="109"/>
      <c r="B280" s="87"/>
      <c r="C280" s="87"/>
      <c r="F280" s="87"/>
      <c r="G280" s="87"/>
      <c r="H280" s="87"/>
      <c r="I280" s="87"/>
      <c r="J280" s="87"/>
      <c r="K280" s="87"/>
      <c r="L280" s="87"/>
      <c r="M280" s="87"/>
      <c r="N280" s="87"/>
      <c r="O280" s="87"/>
      <c r="P280" s="87"/>
    </row>
    <row r="281" spans="1:16">
      <c r="A281" s="109"/>
      <c r="B281" s="87"/>
      <c r="C281" s="87"/>
      <c r="F281" s="87"/>
      <c r="G281" s="87"/>
      <c r="H281" s="87"/>
      <c r="I281" s="87"/>
      <c r="J281" s="87"/>
      <c r="K281" s="87"/>
      <c r="L281" s="87"/>
      <c r="M281" s="87"/>
      <c r="N281" s="87"/>
      <c r="O281" s="87"/>
      <c r="P281" s="87"/>
    </row>
    <row r="282" spans="1:16">
      <c r="A282" s="109"/>
      <c r="B282" s="87"/>
      <c r="C282" s="87"/>
      <c r="F282" s="87"/>
      <c r="G282" s="87"/>
      <c r="H282" s="87"/>
      <c r="I282" s="87"/>
      <c r="J282" s="87"/>
      <c r="K282" s="87"/>
      <c r="L282" s="87"/>
      <c r="M282" s="87"/>
      <c r="N282" s="87"/>
      <c r="O282" s="87"/>
      <c r="P282" s="87"/>
    </row>
    <row r="283" spans="1:16">
      <c r="A283" s="109"/>
      <c r="B283" s="87"/>
      <c r="C283" s="87"/>
      <c r="F283" s="87"/>
      <c r="G283" s="87"/>
      <c r="H283" s="87"/>
      <c r="I283" s="87"/>
      <c r="J283" s="87"/>
      <c r="K283" s="87"/>
      <c r="L283" s="87"/>
      <c r="M283" s="87"/>
      <c r="N283" s="87"/>
      <c r="O283" s="87"/>
      <c r="P283" s="87"/>
    </row>
    <row r="284" spans="1:16">
      <c r="A284" s="109"/>
      <c r="B284" s="87"/>
      <c r="C284" s="87"/>
      <c r="F284" s="87"/>
      <c r="G284" s="87"/>
      <c r="H284" s="87"/>
      <c r="I284" s="87"/>
      <c r="J284" s="87"/>
      <c r="K284" s="87"/>
      <c r="L284" s="87"/>
      <c r="M284" s="87"/>
      <c r="N284" s="87"/>
      <c r="O284" s="87"/>
      <c r="P284" s="87"/>
    </row>
    <row r="285" spans="1:16">
      <c r="A285" s="109"/>
      <c r="B285" s="87"/>
      <c r="C285" s="87"/>
      <c r="F285" s="87"/>
      <c r="G285" s="87"/>
      <c r="H285" s="87"/>
      <c r="I285" s="87"/>
      <c r="J285" s="87"/>
      <c r="K285" s="87"/>
      <c r="L285" s="87"/>
      <c r="M285" s="87"/>
      <c r="N285" s="87"/>
      <c r="O285" s="87"/>
      <c r="P285" s="87"/>
    </row>
    <row r="286" spans="1:16">
      <c r="A286" s="109"/>
      <c r="B286" s="87"/>
      <c r="C286" s="87"/>
      <c r="F286" s="87"/>
      <c r="G286" s="87"/>
      <c r="H286" s="87"/>
      <c r="I286" s="87"/>
      <c r="J286" s="87"/>
      <c r="K286" s="87"/>
      <c r="L286" s="87"/>
      <c r="M286" s="87"/>
      <c r="N286" s="87"/>
      <c r="O286" s="87"/>
      <c r="P286" s="87"/>
    </row>
    <row r="287" spans="1:16">
      <c r="A287" s="109"/>
      <c r="B287" s="87"/>
      <c r="C287" s="87"/>
      <c r="F287" s="87"/>
      <c r="G287" s="87"/>
      <c r="H287" s="87"/>
      <c r="I287" s="87"/>
      <c r="J287" s="87"/>
      <c r="K287" s="87"/>
      <c r="L287" s="87"/>
      <c r="M287" s="87"/>
      <c r="N287" s="87"/>
      <c r="O287" s="87"/>
      <c r="P287" s="87"/>
    </row>
    <row r="288" spans="1:16">
      <c r="A288" s="109"/>
      <c r="B288" s="87"/>
      <c r="C288" s="87"/>
      <c r="F288" s="87"/>
      <c r="G288" s="87"/>
      <c r="H288" s="87"/>
      <c r="I288" s="87"/>
      <c r="J288" s="87"/>
      <c r="K288" s="87"/>
      <c r="L288" s="87"/>
      <c r="M288" s="87"/>
      <c r="N288" s="87"/>
      <c r="O288" s="87"/>
      <c r="P288" s="87"/>
    </row>
    <row r="289" spans="1:16">
      <c r="A289" s="109"/>
      <c r="B289" s="87"/>
      <c r="C289" s="87"/>
      <c r="F289" s="87"/>
      <c r="G289" s="87"/>
      <c r="H289" s="87"/>
      <c r="I289" s="87"/>
      <c r="J289" s="87"/>
      <c r="K289" s="87"/>
      <c r="L289" s="87"/>
      <c r="M289" s="87"/>
      <c r="N289" s="87"/>
      <c r="O289" s="87"/>
      <c r="P289" s="87"/>
    </row>
    <row r="290" spans="1:16">
      <c r="A290" s="109"/>
      <c r="B290" s="87"/>
      <c r="C290" s="87"/>
      <c r="F290" s="87"/>
      <c r="G290" s="87"/>
      <c r="H290" s="87"/>
      <c r="I290" s="87"/>
      <c r="J290" s="87"/>
      <c r="K290" s="87"/>
      <c r="L290" s="87"/>
      <c r="M290" s="87"/>
      <c r="N290" s="87"/>
      <c r="O290" s="87"/>
      <c r="P290" s="87"/>
    </row>
    <row r="291" spans="1:16">
      <c r="A291" s="109"/>
      <c r="B291" s="87"/>
      <c r="C291" s="87"/>
      <c r="F291" s="87"/>
      <c r="G291" s="87"/>
      <c r="H291" s="87"/>
      <c r="I291" s="87"/>
      <c r="J291" s="87"/>
      <c r="K291" s="87"/>
      <c r="L291" s="87"/>
      <c r="M291" s="87"/>
      <c r="N291" s="87"/>
      <c r="O291" s="87"/>
      <c r="P291" s="87"/>
    </row>
    <row r="292" spans="1:16">
      <c r="A292" s="109"/>
      <c r="B292" s="87"/>
      <c r="C292" s="87"/>
      <c r="F292" s="87"/>
      <c r="G292" s="87"/>
      <c r="H292" s="87"/>
      <c r="I292" s="87"/>
      <c r="J292" s="87"/>
      <c r="K292" s="87"/>
      <c r="L292" s="87"/>
      <c r="M292" s="87"/>
      <c r="N292" s="87"/>
      <c r="O292" s="87"/>
      <c r="P292" s="87"/>
    </row>
    <row r="293" spans="1:16">
      <c r="A293" s="109"/>
      <c r="B293" s="87"/>
      <c r="C293" s="87"/>
      <c r="F293" s="87"/>
      <c r="G293" s="87"/>
      <c r="H293" s="87"/>
      <c r="I293" s="87"/>
      <c r="J293" s="87"/>
      <c r="K293" s="87"/>
      <c r="L293" s="87"/>
      <c r="M293" s="87"/>
      <c r="N293" s="87"/>
      <c r="O293" s="87"/>
      <c r="P293" s="87"/>
    </row>
    <row r="294" spans="1:16">
      <c r="A294" s="109"/>
      <c r="B294" s="87"/>
      <c r="C294" s="87"/>
      <c r="F294" s="87"/>
      <c r="G294" s="87"/>
      <c r="H294" s="87"/>
      <c r="I294" s="87"/>
      <c r="J294" s="87"/>
      <c r="K294" s="87"/>
      <c r="L294" s="87"/>
      <c r="M294" s="87"/>
      <c r="N294" s="87"/>
      <c r="O294" s="87"/>
      <c r="P294" s="87"/>
    </row>
    <row r="295" spans="1:16">
      <c r="A295" s="109"/>
      <c r="B295" s="87"/>
      <c r="C295" s="87"/>
      <c r="F295" s="87"/>
      <c r="G295" s="87"/>
      <c r="H295" s="87"/>
      <c r="I295" s="87"/>
      <c r="J295" s="87"/>
      <c r="K295" s="87"/>
      <c r="L295" s="87"/>
      <c r="M295" s="87"/>
      <c r="N295" s="87"/>
      <c r="O295" s="87"/>
      <c r="P295" s="87"/>
    </row>
    <row r="296" spans="1:16">
      <c r="A296" s="109"/>
      <c r="B296" s="87"/>
      <c r="C296" s="87"/>
      <c r="F296" s="87"/>
      <c r="G296" s="87"/>
      <c r="H296" s="87"/>
      <c r="I296" s="87"/>
      <c r="J296" s="87"/>
      <c r="K296" s="87"/>
      <c r="L296" s="87"/>
      <c r="M296" s="87"/>
      <c r="N296" s="87"/>
      <c r="O296" s="87"/>
      <c r="P296" s="87"/>
    </row>
    <row r="297" spans="1:16">
      <c r="A297" s="109"/>
      <c r="B297" s="87"/>
      <c r="C297" s="87"/>
      <c r="F297" s="87"/>
      <c r="G297" s="87"/>
      <c r="H297" s="87"/>
      <c r="I297" s="87"/>
      <c r="J297" s="87"/>
      <c r="K297" s="87"/>
      <c r="L297" s="87"/>
      <c r="M297" s="87"/>
      <c r="N297" s="87"/>
      <c r="O297" s="87"/>
      <c r="P297" s="87"/>
    </row>
    <row r="298" spans="1:16">
      <c r="A298" s="109"/>
      <c r="B298" s="87"/>
      <c r="C298" s="87"/>
      <c r="F298" s="87"/>
      <c r="G298" s="87"/>
      <c r="H298" s="87"/>
      <c r="I298" s="87"/>
      <c r="J298" s="87"/>
      <c r="K298" s="87"/>
      <c r="L298" s="87"/>
      <c r="M298" s="87"/>
      <c r="N298" s="87"/>
      <c r="O298" s="87"/>
      <c r="P298" s="87"/>
    </row>
    <row r="299" spans="1:16">
      <c r="A299" s="109"/>
      <c r="B299" s="87"/>
      <c r="C299" s="87"/>
      <c r="F299" s="87"/>
      <c r="G299" s="87"/>
      <c r="H299" s="87"/>
      <c r="I299" s="87"/>
      <c r="J299" s="87"/>
      <c r="K299" s="87"/>
      <c r="L299" s="87"/>
      <c r="M299" s="87"/>
      <c r="N299" s="87"/>
      <c r="O299" s="87"/>
      <c r="P299" s="87"/>
    </row>
    <row r="300" spans="1:16">
      <c r="A300" s="109"/>
      <c r="B300" s="87"/>
      <c r="C300" s="87"/>
      <c r="F300" s="87"/>
      <c r="G300" s="87"/>
      <c r="H300" s="87"/>
      <c r="I300" s="87"/>
      <c r="J300" s="87"/>
      <c r="K300" s="87"/>
      <c r="L300" s="87"/>
      <c r="M300" s="87"/>
      <c r="N300" s="87"/>
      <c r="O300" s="87"/>
      <c r="P300" s="87"/>
    </row>
    <row r="301" spans="1:16">
      <c r="A301" s="109"/>
      <c r="B301" s="87"/>
      <c r="C301" s="87"/>
      <c r="F301" s="87"/>
      <c r="G301" s="87"/>
      <c r="H301" s="87"/>
      <c r="I301" s="87"/>
      <c r="J301" s="87"/>
      <c r="K301" s="87"/>
      <c r="L301" s="87"/>
      <c r="M301" s="87"/>
      <c r="N301" s="87"/>
      <c r="O301" s="87"/>
      <c r="P301" s="87"/>
    </row>
    <row r="302" spans="1:16">
      <c r="A302" s="109"/>
      <c r="B302" s="87"/>
      <c r="C302" s="87"/>
      <c r="F302" s="87"/>
      <c r="G302" s="87"/>
      <c r="H302" s="87"/>
      <c r="I302" s="87"/>
      <c r="J302" s="87"/>
      <c r="K302" s="87"/>
      <c r="L302" s="87"/>
      <c r="M302" s="87"/>
      <c r="N302" s="87"/>
      <c r="O302" s="87"/>
      <c r="P302" s="87"/>
    </row>
    <row r="303" spans="1:16">
      <c r="A303" s="109"/>
      <c r="B303" s="87"/>
      <c r="C303" s="87"/>
      <c r="F303" s="87"/>
      <c r="G303" s="87"/>
      <c r="H303" s="87"/>
      <c r="I303" s="87"/>
      <c r="J303" s="87"/>
      <c r="K303" s="87"/>
      <c r="L303" s="87"/>
      <c r="M303" s="87"/>
      <c r="N303" s="87"/>
      <c r="O303" s="87"/>
      <c r="P303" s="87"/>
    </row>
    <row r="304" spans="1:16">
      <c r="A304" s="109"/>
      <c r="B304" s="87"/>
      <c r="C304" s="87"/>
      <c r="F304" s="87"/>
      <c r="G304" s="87"/>
      <c r="H304" s="87"/>
      <c r="I304" s="87"/>
      <c r="J304" s="87"/>
      <c r="K304" s="87"/>
      <c r="L304" s="87"/>
      <c r="M304" s="87"/>
      <c r="N304" s="87"/>
      <c r="O304" s="87"/>
      <c r="P304" s="87"/>
    </row>
    <row r="305" spans="1:16">
      <c r="A305" s="109"/>
      <c r="B305" s="87"/>
      <c r="C305" s="87"/>
      <c r="F305" s="87"/>
      <c r="G305" s="87"/>
      <c r="H305" s="87"/>
      <c r="I305" s="87"/>
      <c r="J305" s="87"/>
      <c r="K305" s="87"/>
      <c r="L305" s="87"/>
      <c r="M305" s="87"/>
      <c r="N305" s="87"/>
      <c r="O305" s="87"/>
      <c r="P305" s="87"/>
    </row>
    <row r="306" spans="1:16">
      <c r="A306" s="109"/>
      <c r="B306" s="87"/>
      <c r="C306" s="87"/>
      <c r="F306" s="87"/>
      <c r="G306" s="87"/>
      <c r="H306" s="87"/>
      <c r="I306" s="87"/>
      <c r="J306" s="87"/>
      <c r="K306" s="87"/>
      <c r="L306" s="87"/>
      <c r="M306" s="87"/>
      <c r="N306" s="87"/>
      <c r="O306" s="87"/>
      <c r="P306" s="87"/>
    </row>
    <row r="307" spans="1:16">
      <c r="A307" s="109"/>
      <c r="B307" s="87"/>
      <c r="C307" s="87"/>
      <c r="F307" s="87"/>
      <c r="G307" s="87"/>
      <c r="H307" s="87"/>
      <c r="I307" s="87"/>
      <c r="J307" s="87"/>
      <c r="K307" s="87"/>
      <c r="L307" s="87"/>
      <c r="M307" s="87"/>
      <c r="N307" s="87"/>
      <c r="O307" s="87"/>
      <c r="P307" s="87"/>
    </row>
    <row r="308" spans="1:16">
      <c r="A308" s="109"/>
      <c r="B308" s="87"/>
      <c r="C308" s="87"/>
      <c r="F308" s="87"/>
      <c r="G308" s="87"/>
      <c r="H308" s="87"/>
      <c r="I308" s="87"/>
      <c r="J308" s="87"/>
      <c r="K308" s="87"/>
      <c r="L308" s="87"/>
      <c r="M308" s="87"/>
      <c r="N308" s="87"/>
      <c r="O308" s="87"/>
      <c r="P308" s="87"/>
    </row>
    <row r="309" spans="1:16">
      <c r="A309" s="109"/>
      <c r="B309" s="87"/>
      <c r="C309" s="87"/>
      <c r="F309" s="87"/>
      <c r="G309" s="87"/>
      <c r="H309" s="87"/>
      <c r="I309" s="87"/>
      <c r="J309" s="87"/>
      <c r="K309" s="87"/>
      <c r="L309" s="87"/>
      <c r="M309" s="87"/>
      <c r="N309" s="87"/>
      <c r="O309" s="87"/>
      <c r="P309" s="87"/>
    </row>
    <row r="310" spans="1:16">
      <c r="A310" s="109"/>
      <c r="B310" s="87"/>
      <c r="C310" s="87"/>
      <c r="F310" s="87"/>
      <c r="G310" s="87"/>
      <c r="H310" s="87"/>
      <c r="I310" s="87"/>
      <c r="J310" s="87"/>
      <c r="K310" s="87"/>
      <c r="L310" s="87"/>
      <c r="M310" s="87"/>
      <c r="N310" s="87"/>
      <c r="O310" s="87"/>
      <c r="P310" s="87"/>
    </row>
    <row r="311" spans="1:16">
      <c r="A311" s="109"/>
      <c r="B311" s="87"/>
      <c r="C311" s="87"/>
      <c r="F311" s="87"/>
      <c r="G311" s="87"/>
      <c r="H311" s="87"/>
      <c r="I311" s="87"/>
      <c r="J311" s="87"/>
      <c r="K311" s="87"/>
      <c r="L311" s="87"/>
      <c r="M311" s="87"/>
      <c r="N311" s="87"/>
      <c r="O311" s="87"/>
      <c r="P311" s="87"/>
    </row>
    <row r="312" spans="1:16">
      <c r="A312" s="109"/>
      <c r="B312" s="87"/>
      <c r="C312" s="87"/>
      <c r="F312" s="87"/>
      <c r="G312" s="87"/>
      <c r="H312" s="87"/>
      <c r="I312" s="87"/>
      <c r="J312" s="87"/>
      <c r="K312" s="87"/>
      <c r="L312" s="87"/>
      <c r="M312" s="87"/>
      <c r="N312" s="87"/>
      <c r="O312" s="87"/>
      <c r="P312" s="87"/>
    </row>
    <row r="313" spans="1:16">
      <c r="A313" s="109"/>
      <c r="B313" s="87"/>
      <c r="C313" s="87"/>
      <c r="F313" s="87"/>
      <c r="G313" s="87"/>
      <c r="H313" s="87"/>
      <c r="I313" s="87"/>
      <c r="J313" s="87"/>
      <c r="K313" s="87"/>
      <c r="L313" s="87"/>
      <c r="M313" s="87"/>
      <c r="N313" s="87"/>
      <c r="O313" s="87"/>
      <c r="P313" s="87"/>
    </row>
    <row r="314" spans="1:16">
      <c r="A314" s="109"/>
      <c r="B314" s="87"/>
      <c r="C314" s="87"/>
      <c r="F314" s="87"/>
      <c r="G314" s="87"/>
      <c r="H314" s="87"/>
      <c r="I314" s="87"/>
      <c r="J314" s="87"/>
      <c r="K314" s="87"/>
      <c r="L314" s="87"/>
      <c r="M314" s="87"/>
      <c r="N314" s="87"/>
      <c r="O314" s="87"/>
      <c r="P314" s="87"/>
    </row>
    <row r="315" spans="1:16">
      <c r="A315" s="109"/>
      <c r="B315" s="87"/>
      <c r="C315" s="87"/>
      <c r="F315" s="87"/>
      <c r="G315" s="87"/>
      <c r="H315" s="87"/>
      <c r="I315" s="87"/>
      <c r="J315" s="87"/>
      <c r="K315" s="87"/>
      <c r="L315" s="87"/>
      <c r="M315" s="87"/>
      <c r="N315" s="87"/>
      <c r="O315" s="87"/>
      <c r="P315" s="87"/>
    </row>
    <row r="316" spans="1:16">
      <c r="A316" s="109"/>
      <c r="B316" s="87"/>
      <c r="C316" s="87"/>
      <c r="F316" s="87"/>
      <c r="G316" s="87"/>
      <c r="H316" s="87"/>
      <c r="I316" s="87"/>
      <c r="J316" s="87"/>
      <c r="K316" s="87"/>
      <c r="L316" s="87"/>
      <c r="M316" s="87"/>
      <c r="N316" s="87"/>
      <c r="O316" s="87"/>
      <c r="P316" s="87"/>
    </row>
    <row r="317" spans="1:16">
      <c r="A317" s="109"/>
      <c r="B317" s="87"/>
      <c r="C317" s="87"/>
      <c r="F317" s="87"/>
      <c r="G317" s="87"/>
      <c r="H317" s="87"/>
      <c r="I317" s="87"/>
      <c r="J317" s="87"/>
      <c r="K317" s="87"/>
      <c r="L317" s="87"/>
      <c r="M317" s="87"/>
      <c r="N317" s="87"/>
      <c r="O317" s="87"/>
      <c r="P317" s="87"/>
    </row>
    <row r="318" spans="1:16">
      <c r="A318" s="109"/>
      <c r="B318" s="87"/>
      <c r="C318" s="87"/>
      <c r="F318" s="87"/>
      <c r="G318" s="87"/>
      <c r="H318" s="87"/>
      <c r="I318" s="87"/>
      <c r="J318" s="87"/>
      <c r="K318" s="87"/>
      <c r="L318" s="87"/>
      <c r="M318" s="87"/>
      <c r="N318" s="87"/>
      <c r="O318" s="87"/>
      <c r="P318" s="87"/>
    </row>
    <row r="319" spans="1:16">
      <c r="A319" s="109"/>
      <c r="B319" s="87"/>
      <c r="C319" s="87"/>
      <c r="F319" s="87"/>
      <c r="G319" s="87"/>
      <c r="H319" s="87"/>
      <c r="I319" s="87"/>
      <c r="J319" s="87"/>
      <c r="K319" s="87"/>
      <c r="L319" s="87"/>
      <c r="M319" s="87"/>
      <c r="N319" s="87"/>
      <c r="O319" s="87"/>
      <c r="P319" s="87"/>
    </row>
    <row r="320" spans="1:16">
      <c r="A320" s="109"/>
      <c r="B320" s="87"/>
      <c r="C320" s="87"/>
      <c r="F320" s="87"/>
      <c r="G320" s="87"/>
      <c r="H320" s="87"/>
      <c r="I320" s="87"/>
      <c r="J320" s="87"/>
      <c r="K320" s="87"/>
      <c r="L320" s="87"/>
      <c r="M320" s="87"/>
      <c r="N320" s="87"/>
      <c r="O320" s="87"/>
      <c r="P320" s="87"/>
    </row>
    <row r="321" spans="1:16">
      <c r="A321" s="109"/>
      <c r="B321" s="87"/>
      <c r="C321" s="87"/>
      <c r="F321" s="87"/>
      <c r="G321" s="87"/>
      <c r="H321" s="87"/>
      <c r="I321" s="87"/>
      <c r="J321" s="87"/>
      <c r="K321" s="87"/>
      <c r="L321" s="87"/>
      <c r="M321" s="87"/>
      <c r="N321" s="87"/>
      <c r="O321" s="87"/>
      <c r="P321" s="87"/>
    </row>
    <row r="322" spans="1:16">
      <c r="A322" s="109"/>
      <c r="B322" s="87"/>
      <c r="C322" s="87"/>
      <c r="F322" s="87"/>
      <c r="G322" s="87"/>
      <c r="H322" s="87"/>
      <c r="I322" s="87"/>
      <c r="J322" s="87"/>
      <c r="K322" s="87"/>
      <c r="L322" s="87"/>
      <c r="M322" s="87"/>
      <c r="N322" s="87"/>
      <c r="O322" s="87"/>
      <c r="P322" s="87"/>
    </row>
    <row r="323" spans="1:16">
      <c r="A323" s="109"/>
      <c r="B323" s="87"/>
      <c r="C323" s="87"/>
      <c r="F323" s="87"/>
      <c r="G323" s="87"/>
      <c r="H323" s="87"/>
      <c r="I323" s="87"/>
      <c r="J323" s="87"/>
      <c r="K323" s="87"/>
      <c r="L323" s="87"/>
      <c r="M323" s="87"/>
      <c r="N323" s="87"/>
      <c r="O323" s="87"/>
      <c r="P323" s="87"/>
    </row>
    <row r="324" spans="1:16">
      <c r="A324" s="109"/>
      <c r="B324" s="87"/>
      <c r="C324" s="87"/>
      <c r="F324" s="87"/>
      <c r="G324" s="87"/>
      <c r="H324" s="87"/>
      <c r="I324" s="87"/>
      <c r="J324" s="87"/>
      <c r="K324" s="87"/>
      <c r="L324" s="87"/>
      <c r="M324" s="87"/>
      <c r="N324" s="87"/>
      <c r="O324" s="87"/>
      <c r="P324" s="87"/>
    </row>
    <row r="325" spans="1:16">
      <c r="A325" s="109"/>
      <c r="B325" s="87"/>
      <c r="C325" s="87"/>
      <c r="F325" s="87"/>
      <c r="G325" s="87"/>
      <c r="H325" s="87"/>
      <c r="I325" s="87"/>
      <c r="J325" s="87"/>
      <c r="K325" s="87"/>
      <c r="L325" s="87"/>
      <c r="M325" s="87"/>
      <c r="N325" s="87"/>
      <c r="O325" s="87"/>
      <c r="P325" s="87"/>
    </row>
    <row r="326" spans="1:16">
      <c r="A326" s="109"/>
      <c r="B326" s="87"/>
      <c r="C326" s="87"/>
      <c r="F326" s="87"/>
      <c r="G326" s="87"/>
      <c r="H326" s="87"/>
      <c r="I326" s="87"/>
      <c r="J326" s="87"/>
      <c r="K326" s="87"/>
      <c r="L326" s="87"/>
      <c r="M326" s="87"/>
      <c r="N326" s="87"/>
      <c r="O326" s="87"/>
      <c r="P326" s="87"/>
    </row>
    <row r="327" spans="1:16">
      <c r="A327" s="109"/>
      <c r="B327" s="87"/>
      <c r="C327" s="87"/>
      <c r="F327" s="87"/>
      <c r="G327" s="87"/>
      <c r="H327" s="87"/>
      <c r="I327" s="87"/>
      <c r="J327" s="87"/>
      <c r="K327" s="87"/>
      <c r="L327" s="87"/>
      <c r="M327" s="87"/>
      <c r="N327" s="87"/>
      <c r="O327" s="87"/>
      <c r="P327" s="87"/>
    </row>
    <row r="328" spans="1:16">
      <c r="A328" s="109"/>
      <c r="B328" s="87"/>
      <c r="C328" s="87"/>
      <c r="F328" s="87"/>
      <c r="G328" s="87"/>
      <c r="H328" s="87"/>
      <c r="I328" s="87"/>
      <c r="J328" s="87"/>
      <c r="K328" s="87"/>
      <c r="L328" s="87"/>
      <c r="M328" s="87"/>
      <c r="N328" s="87"/>
      <c r="O328" s="87"/>
      <c r="P328" s="87"/>
    </row>
    <row r="329" spans="1:16">
      <c r="A329" s="109"/>
      <c r="B329" s="87"/>
      <c r="C329" s="87"/>
      <c r="F329" s="87"/>
      <c r="G329" s="87"/>
      <c r="H329" s="87"/>
      <c r="I329" s="87"/>
      <c r="J329" s="87"/>
      <c r="K329" s="87"/>
      <c r="L329" s="87"/>
      <c r="M329" s="87"/>
      <c r="N329" s="87"/>
      <c r="O329" s="87"/>
      <c r="P329" s="87"/>
    </row>
    <row r="330" spans="1:16">
      <c r="A330" s="109"/>
      <c r="B330" s="87"/>
      <c r="C330" s="87"/>
      <c r="F330" s="87"/>
      <c r="G330" s="87"/>
      <c r="H330" s="87"/>
      <c r="I330" s="87"/>
      <c r="J330" s="87"/>
      <c r="K330" s="87"/>
      <c r="L330" s="87"/>
      <c r="M330" s="87"/>
      <c r="N330" s="87"/>
      <c r="O330" s="87"/>
      <c r="P330" s="87"/>
    </row>
    <row r="331" spans="1:16">
      <c r="A331" s="109"/>
      <c r="B331" s="87"/>
      <c r="C331" s="87"/>
      <c r="F331" s="87"/>
      <c r="G331" s="87"/>
      <c r="H331" s="87"/>
      <c r="I331" s="87"/>
      <c r="J331" s="87"/>
      <c r="K331" s="87"/>
      <c r="L331" s="87"/>
      <c r="M331" s="87"/>
      <c r="N331" s="87"/>
      <c r="O331" s="87"/>
      <c r="P331" s="87"/>
    </row>
    <row r="332" spans="1:16">
      <c r="A332" s="109"/>
      <c r="B332" s="87"/>
      <c r="C332" s="87"/>
      <c r="F332" s="87"/>
      <c r="G332" s="87"/>
      <c r="H332" s="87"/>
      <c r="I332" s="87"/>
      <c r="J332" s="87"/>
      <c r="K332" s="87"/>
      <c r="L332" s="87"/>
      <c r="M332" s="87"/>
      <c r="N332" s="87"/>
      <c r="O332" s="87"/>
      <c r="P332" s="87"/>
    </row>
    <row r="333" spans="1:16">
      <c r="A333" s="109"/>
      <c r="B333" s="87"/>
      <c r="C333" s="87"/>
      <c r="F333" s="87"/>
      <c r="G333" s="87"/>
      <c r="H333" s="87"/>
      <c r="I333" s="87"/>
      <c r="J333" s="87"/>
      <c r="K333" s="87"/>
      <c r="L333" s="87"/>
      <c r="M333" s="87"/>
      <c r="N333" s="87"/>
      <c r="O333" s="87"/>
      <c r="P333" s="87"/>
    </row>
    <row r="334" spans="1:16">
      <c r="A334" s="109"/>
      <c r="B334" s="87"/>
      <c r="C334" s="87"/>
      <c r="F334" s="87"/>
      <c r="G334" s="87"/>
      <c r="H334" s="87"/>
      <c r="I334" s="87"/>
      <c r="J334" s="87"/>
      <c r="K334" s="87"/>
      <c r="L334" s="87"/>
      <c r="M334" s="87"/>
      <c r="N334" s="87"/>
      <c r="O334" s="87"/>
      <c r="P334" s="87"/>
    </row>
    <row r="335" spans="1:16">
      <c r="A335" s="109"/>
      <c r="B335" s="87"/>
      <c r="C335" s="87"/>
      <c r="F335" s="87"/>
      <c r="G335" s="87"/>
      <c r="H335" s="87"/>
      <c r="I335" s="87"/>
      <c r="J335" s="87"/>
      <c r="K335" s="87"/>
      <c r="L335" s="87"/>
      <c r="M335" s="87"/>
      <c r="N335" s="87"/>
      <c r="O335" s="87"/>
      <c r="P335" s="87"/>
    </row>
    <row r="336" spans="1:16">
      <c r="A336" s="109"/>
      <c r="B336" s="87"/>
      <c r="C336" s="87"/>
      <c r="F336" s="87"/>
      <c r="G336" s="87"/>
      <c r="H336" s="87"/>
      <c r="I336" s="87"/>
      <c r="J336" s="87"/>
      <c r="K336" s="87"/>
      <c r="L336" s="87"/>
      <c r="M336" s="87"/>
      <c r="N336" s="87"/>
      <c r="O336" s="87"/>
      <c r="P336" s="87"/>
    </row>
    <row r="337" spans="1:16">
      <c r="A337" s="109"/>
      <c r="B337" s="87"/>
      <c r="C337" s="87"/>
      <c r="F337" s="87"/>
      <c r="G337" s="87"/>
      <c r="H337" s="87"/>
      <c r="I337" s="87"/>
      <c r="J337" s="87"/>
      <c r="K337" s="87"/>
      <c r="L337" s="87"/>
      <c r="M337" s="87"/>
      <c r="N337" s="87"/>
      <c r="O337" s="87"/>
      <c r="P337" s="87"/>
    </row>
    <row r="338" spans="1:16">
      <c r="A338" s="109"/>
      <c r="B338" s="87"/>
      <c r="C338" s="87"/>
      <c r="F338" s="87"/>
      <c r="G338" s="87"/>
      <c r="H338" s="87"/>
      <c r="I338" s="87"/>
      <c r="J338" s="87"/>
      <c r="K338" s="87"/>
      <c r="L338" s="87"/>
      <c r="M338" s="87"/>
      <c r="N338" s="87"/>
      <c r="O338" s="87"/>
      <c r="P338" s="87"/>
    </row>
    <row r="339" spans="1:16">
      <c r="A339" s="109"/>
      <c r="B339" s="87"/>
      <c r="C339" s="87"/>
      <c r="F339" s="87"/>
      <c r="G339" s="87"/>
      <c r="H339" s="87"/>
      <c r="I339" s="87"/>
      <c r="J339" s="87"/>
      <c r="K339" s="87"/>
      <c r="L339" s="87"/>
      <c r="M339" s="87"/>
      <c r="N339" s="87"/>
      <c r="O339" s="87"/>
      <c r="P339" s="87"/>
    </row>
    <row r="340" spans="1:16">
      <c r="A340" s="109"/>
      <c r="B340" s="87"/>
      <c r="C340" s="87"/>
      <c r="F340" s="87"/>
      <c r="G340" s="87"/>
      <c r="H340" s="87"/>
      <c r="I340" s="87"/>
      <c r="J340" s="87"/>
      <c r="K340" s="87"/>
      <c r="L340" s="87"/>
      <c r="M340" s="87"/>
      <c r="N340" s="87"/>
      <c r="O340" s="87"/>
      <c r="P340" s="87"/>
    </row>
    <row r="341" spans="1:16">
      <c r="A341" s="109"/>
      <c r="B341" s="87"/>
      <c r="C341" s="87"/>
      <c r="F341" s="87"/>
      <c r="G341" s="87"/>
      <c r="H341" s="87"/>
      <c r="I341" s="87"/>
      <c r="J341" s="87"/>
      <c r="K341" s="87"/>
      <c r="L341" s="87"/>
      <c r="M341" s="87"/>
      <c r="N341" s="87"/>
      <c r="O341" s="87"/>
      <c r="P341" s="87"/>
    </row>
    <row r="342" spans="1:16">
      <c r="A342" s="109"/>
      <c r="B342" s="87"/>
      <c r="C342" s="87"/>
      <c r="F342" s="87"/>
      <c r="G342" s="87"/>
      <c r="H342" s="87"/>
      <c r="I342" s="87"/>
      <c r="J342" s="87"/>
      <c r="K342" s="87"/>
      <c r="L342" s="87"/>
      <c r="M342" s="87"/>
      <c r="N342" s="87"/>
      <c r="O342" s="87"/>
      <c r="P342" s="87"/>
    </row>
    <row r="343" spans="1:16">
      <c r="A343" s="109"/>
      <c r="B343" s="87"/>
      <c r="C343" s="87"/>
      <c r="F343" s="87"/>
      <c r="G343" s="87"/>
      <c r="H343" s="87"/>
      <c r="I343" s="87"/>
      <c r="J343" s="87"/>
      <c r="K343" s="87"/>
      <c r="L343" s="87"/>
      <c r="M343" s="87"/>
      <c r="N343" s="87"/>
      <c r="O343" s="87"/>
      <c r="P343" s="87"/>
    </row>
    <row r="344" spans="1:16">
      <c r="A344" s="109"/>
      <c r="B344" s="87"/>
      <c r="C344" s="87"/>
      <c r="F344" s="87"/>
      <c r="G344" s="87"/>
      <c r="H344" s="87"/>
      <c r="I344" s="87"/>
      <c r="J344" s="87"/>
      <c r="K344" s="87"/>
      <c r="L344" s="87"/>
      <c r="M344" s="87"/>
      <c r="N344" s="87"/>
      <c r="O344" s="87"/>
      <c r="P344" s="87"/>
    </row>
    <row r="345" spans="1:16">
      <c r="A345" s="109"/>
      <c r="B345" s="87"/>
      <c r="C345" s="87"/>
      <c r="F345" s="87"/>
      <c r="G345" s="87"/>
      <c r="H345" s="87"/>
      <c r="I345" s="87"/>
      <c r="J345" s="87"/>
      <c r="K345" s="87"/>
      <c r="L345" s="87"/>
      <c r="M345" s="87"/>
      <c r="N345" s="87"/>
      <c r="O345" s="87"/>
      <c r="P345" s="87"/>
    </row>
    <row r="346" spans="1:16">
      <c r="A346" s="109"/>
      <c r="B346" s="87"/>
      <c r="C346" s="87"/>
      <c r="F346" s="87"/>
      <c r="G346" s="87"/>
      <c r="H346" s="87"/>
      <c r="I346" s="87"/>
      <c r="J346" s="87"/>
      <c r="K346" s="87"/>
      <c r="L346" s="87"/>
      <c r="M346" s="87"/>
      <c r="N346" s="87"/>
      <c r="O346" s="87"/>
      <c r="P346" s="87"/>
    </row>
    <row r="347" spans="1:16">
      <c r="A347" s="109"/>
      <c r="B347" s="87"/>
      <c r="C347" s="87"/>
      <c r="F347" s="87"/>
      <c r="G347" s="87"/>
      <c r="H347" s="87"/>
      <c r="I347" s="87"/>
      <c r="J347" s="87"/>
      <c r="K347" s="87"/>
      <c r="L347" s="87"/>
      <c r="M347" s="87"/>
      <c r="N347" s="87"/>
      <c r="O347" s="87"/>
      <c r="P347" s="87"/>
    </row>
    <row r="348" spans="1:16">
      <c r="A348" s="109"/>
      <c r="B348" s="87"/>
      <c r="C348" s="87"/>
      <c r="F348" s="87"/>
      <c r="G348" s="87"/>
      <c r="H348" s="87"/>
      <c r="I348" s="87"/>
      <c r="J348" s="87"/>
      <c r="K348" s="87"/>
      <c r="L348" s="87"/>
      <c r="M348" s="87"/>
      <c r="N348" s="87"/>
      <c r="O348" s="87"/>
      <c r="P348" s="87"/>
    </row>
    <row r="349" spans="1:16">
      <c r="A349" s="109"/>
      <c r="B349" s="87"/>
      <c r="C349" s="87"/>
      <c r="F349" s="87"/>
      <c r="G349" s="87"/>
      <c r="H349" s="87"/>
      <c r="I349" s="87"/>
      <c r="J349" s="87"/>
      <c r="K349" s="87"/>
      <c r="L349" s="87"/>
      <c r="M349" s="87"/>
      <c r="N349" s="87"/>
      <c r="O349" s="87"/>
      <c r="P349" s="87"/>
    </row>
    <row r="350" spans="1:16">
      <c r="A350" s="109"/>
      <c r="B350" s="87"/>
      <c r="C350" s="87"/>
      <c r="F350" s="87"/>
      <c r="G350" s="87"/>
      <c r="H350" s="87"/>
      <c r="I350" s="87"/>
      <c r="J350" s="87"/>
      <c r="K350" s="87"/>
      <c r="L350" s="87"/>
      <c r="M350" s="87"/>
      <c r="N350" s="87"/>
      <c r="O350" s="87"/>
      <c r="P350" s="87"/>
    </row>
    <row r="351" spans="1:16">
      <c r="A351" s="109"/>
      <c r="B351" s="87"/>
      <c r="C351" s="87"/>
      <c r="F351" s="87"/>
      <c r="G351" s="87"/>
      <c r="H351" s="87"/>
      <c r="I351" s="87"/>
      <c r="J351" s="87"/>
      <c r="K351" s="87"/>
      <c r="L351" s="87"/>
      <c r="M351" s="87"/>
      <c r="N351" s="87"/>
      <c r="O351" s="87"/>
      <c r="P351" s="87"/>
    </row>
    <row r="352" spans="1:16">
      <c r="A352" s="109"/>
      <c r="B352" s="87"/>
      <c r="C352" s="87"/>
      <c r="F352" s="87"/>
      <c r="G352" s="87"/>
      <c r="H352" s="87"/>
      <c r="I352" s="87"/>
      <c r="J352" s="87"/>
      <c r="K352" s="87"/>
      <c r="L352" s="87"/>
      <c r="M352" s="87"/>
      <c r="N352" s="87"/>
      <c r="O352" s="87"/>
      <c r="P352" s="87"/>
    </row>
    <row r="353" spans="1:16">
      <c r="A353" s="109"/>
      <c r="B353" s="87"/>
      <c r="C353" s="87"/>
      <c r="F353" s="87"/>
      <c r="G353" s="87"/>
      <c r="H353" s="87"/>
      <c r="I353" s="87"/>
      <c r="J353" s="87"/>
      <c r="K353" s="87"/>
      <c r="L353" s="87"/>
      <c r="M353" s="87"/>
      <c r="N353" s="87"/>
      <c r="O353" s="87"/>
      <c r="P353" s="87"/>
    </row>
    <row r="354" spans="1:16">
      <c r="A354" s="109"/>
      <c r="B354" s="87"/>
      <c r="C354" s="87"/>
      <c r="F354" s="87"/>
      <c r="G354" s="87"/>
      <c r="H354" s="87"/>
      <c r="I354" s="87"/>
      <c r="J354" s="87"/>
      <c r="K354" s="87"/>
      <c r="L354" s="87"/>
      <c r="M354" s="87"/>
      <c r="N354" s="87"/>
      <c r="O354" s="87"/>
      <c r="P354" s="87"/>
    </row>
    <row r="355" spans="1:16">
      <c r="A355" s="109"/>
      <c r="B355" s="87"/>
      <c r="C355" s="87"/>
      <c r="F355" s="87"/>
      <c r="G355" s="87"/>
      <c r="H355" s="87"/>
      <c r="I355" s="87"/>
      <c r="J355" s="87"/>
      <c r="K355" s="87"/>
      <c r="L355" s="87"/>
      <c r="M355" s="87"/>
      <c r="N355" s="87"/>
      <c r="O355" s="87"/>
      <c r="P355" s="87"/>
    </row>
    <row r="356" spans="1:16">
      <c r="A356" s="109"/>
      <c r="B356" s="87"/>
      <c r="C356" s="87"/>
      <c r="F356" s="87"/>
      <c r="G356" s="87"/>
      <c r="H356" s="87"/>
      <c r="I356" s="87"/>
      <c r="J356" s="87"/>
      <c r="K356" s="87"/>
      <c r="L356" s="87"/>
      <c r="M356" s="87"/>
      <c r="N356" s="87"/>
      <c r="O356" s="87"/>
      <c r="P356" s="87"/>
    </row>
    <row r="357" spans="1:16">
      <c r="A357" s="109"/>
      <c r="B357" s="87"/>
      <c r="C357" s="87"/>
      <c r="F357" s="87"/>
      <c r="G357" s="87"/>
      <c r="H357" s="87"/>
      <c r="I357" s="87"/>
      <c r="J357" s="87"/>
      <c r="K357" s="87"/>
      <c r="L357" s="87"/>
      <c r="M357" s="87"/>
      <c r="N357" s="87"/>
      <c r="O357" s="87"/>
      <c r="P357" s="87"/>
    </row>
    <row r="358" spans="1:16">
      <c r="A358" s="109"/>
      <c r="B358" s="87"/>
      <c r="C358" s="87"/>
      <c r="F358" s="87"/>
      <c r="G358" s="87"/>
      <c r="H358" s="87"/>
      <c r="I358" s="87"/>
      <c r="J358" s="87"/>
      <c r="K358" s="87"/>
      <c r="L358" s="87"/>
      <c r="M358" s="87"/>
      <c r="N358" s="87"/>
      <c r="O358" s="87"/>
      <c r="P358" s="87"/>
    </row>
    <row r="359" spans="1:16">
      <c r="A359" s="109"/>
      <c r="B359" s="87"/>
      <c r="C359" s="87"/>
      <c r="F359" s="87"/>
      <c r="G359" s="87"/>
      <c r="H359" s="87"/>
      <c r="I359" s="87"/>
      <c r="J359" s="87"/>
      <c r="K359" s="87"/>
      <c r="L359" s="87"/>
      <c r="M359" s="87"/>
      <c r="N359" s="87"/>
      <c r="O359" s="87"/>
      <c r="P359" s="87"/>
    </row>
    <row r="360" spans="1:16">
      <c r="A360" s="109"/>
      <c r="B360" s="87"/>
      <c r="C360" s="87"/>
      <c r="F360" s="87"/>
      <c r="G360" s="87"/>
      <c r="H360" s="87"/>
      <c r="I360" s="87"/>
      <c r="J360" s="87"/>
      <c r="K360" s="87"/>
      <c r="L360" s="87"/>
      <c r="M360" s="87"/>
      <c r="N360" s="87"/>
      <c r="O360" s="87"/>
      <c r="P360" s="87"/>
    </row>
    <row r="361" spans="1:16">
      <c r="A361" s="109"/>
      <c r="B361" s="87"/>
      <c r="C361" s="87"/>
      <c r="F361" s="87"/>
      <c r="G361" s="87"/>
      <c r="H361" s="87"/>
      <c r="I361" s="87"/>
      <c r="J361" s="87"/>
      <c r="K361" s="87"/>
      <c r="L361" s="87"/>
      <c r="M361" s="87"/>
      <c r="N361" s="87"/>
      <c r="O361" s="87"/>
      <c r="P361" s="87"/>
    </row>
    <row r="362" spans="1:16">
      <c r="A362" s="109"/>
      <c r="B362" s="87"/>
      <c r="C362" s="87"/>
      <c r="F362" s="87"/>
      <c r="G362" s="87"/>
      <c r="H362" s="87"/>
      <c r="I362" s="87"/>
      <c r="J362" s="87"/>
      <c r="K362" s="87"/>
      <c r="L362" s="87"/>
      <c r="M362" s="87"/>
      <c r="N362" s="87"/>
      <c r="O362" s="87"/>
      <c r="P362" s="87"/>
    </row>
    <row r="363" spans="1:16">
      <c r="A363" s="109"/>
      <c r="B363" s="87"/>
      <c r="C363" s="87"/>
      <c r="F363" s="87"/>
      <c r="G363" s="87"/>
      <c r="H363" s="87"/>
      <c r="I363" s="87"/>
      <c r="J363" s="87"/>
      <c r="K363" s="87"/>
      <c r="L363" s="87"/>
      <c r="M363" s="87"/>
      <c r="N363" s="87"/>
      <c r="O363" s="87"/>
      <c r="P363" s="87"/>
    </row>
    <row r="364" spans="1:16">
      <c r="A364" s="109"/>
      <c r="B364" s="87"/>
      <c r="C364" s="87"/>
      <c r="F364" s="87"/>
      <c r="G364" s="87"/>
      <c r="H364" s="87"/>
      <c r="I364" s="87"/>
      <c r="J364" s="87"/>
      <c r="K364" s="87"/>
      <c r="L364" s="87"/>
      <c r="M364" s="87"/>
      <c r="N364" s="87"/>
      <c r="O364" s="87"/>
      <c r="P364" s="87"/>
    </row>
    <row r="365" spans="1:16">
      <c r="A365" s="109"/>
      <c r="B365" s="87"/>
      <c r="C365" s="87"/>
      <c r="F365" s="87"/>
      <c r="G365" s="87"/>
      <c r="H365" s="87"/>
      <c r="I365" s="87"/>
      <c r="J365" s="87"/>
      <c r="K365" s="87"/>
      <c r="L365" s="87"/>
      <c r="M365" s="87"/>
      <c r="N365" s="87"/>
      <c r="O365" s="87"/>
      <c r="P365" s="87"/>
    </row>
    <row r="366" spans="1:16">
      <c r="A366" s="109"/>
      <c r="B366" s="87"/>
      <c r="C366" s="87"/>
      <c r="F366" s="87"/>
      <c r="G366" s="87"/>
      <c r="H366" s="87"/>
      <c r="I366" s="87"/>
      <c r="J366" s="87"/>
      <c r="K366" s="87"/>
      <c r="L366" s="87"/>
      <c r="M366" s="87"/>
      <c r="N366" s="87"/>
      <c r="O366" s="87"/>
      <c r="P366" s="87"/>
    </row>
    <row r="367" spans="1:16">
      <c r="A367" s="109"/>
      <c r="B367" s="87"/>
      <c r="C367" s="87"/>
      <c r="F367" s="87"/>
      <c r="G367" s="87"/>
      <c r="H367" s="87"/>
      <c r="I367" s="87"/>
      <c r="J367" s="87"/>
      <c r="K367" s="87"/>
      <c r="L367" s="87"/>
      <c r="M367" s="87"/>
      <c r="N367" s="87"/>
      <c r="O367" s="87"/>
      <c r="P367" s="87"/>
    </row>
    <row r="368" spans="1:16">
      <c r="A368" s="109"/>
      <c r="B368" s="87"/>
      <c r="C368" s="87"/>
      <c r="F368" s="87"/>
      <c r="G368" s="87"/>
      <c r="H368" s="87"/>
      <c r="I368" s="87"/>
      <c r="J368" s="87"/>
      <c r="K368" s="87"/>
      <c r="L368" s="87"/>
      <c r="M368" s="87"/>
      <c r="N368" s="87"/>
      <c r="O368" s="87"/>
      <c r="P368" s="87"/>
    </row>
    <row r="369" spans="1:16">
      <c r="A369" s="109"/>
      <c r="B369" s="87"/>
      <c r="C369" s="87"/>
      <c r="F369" s="87"/>
      <c r="G369" s="87"/>
      <c r="H369" s="87"/>
      <c r="I369" s="87"/>
      <c r="J369" s="87"/>
      <c r="K369" s="87"/>
      <c r="L369" s="87"/>
      <c r="M369" s="87"/>
      <c r="N369" s="87"/>
      <c r="O369" s="87"/>
      <c r="P369" s="87"/>
    </row>
    <row r="370" spans="1:16">
      <c r="A370" s="109"/>
      <c r="B370" s="87"/>
      <c r="C370" s="87"/>
      <c r="F370" s="87"/>
      <c r="G370" s="87"/>
      <c r="H370" s="87"/>
      <c r="I370" s="87"/>
      <c r="J370" s="87"/>
      <c r="K370" s="87"/>
      <c r="L370" s="87"/>
      <c r="M370" s="87"/>
      <c r="N370" s="87"/>
      <c r="O370" s="87"/>
      <c r="P370" s="87"/>
    </row>
    <row r="371" spans="1:16">
      <c r="A371" s="109"/>
      <c r="B371" s="87"/>
      <c r="C371" s="87"/>
      <c r="F371" s="87"/>
      <c r="G371" s="87"/>
      <c r="H371" s="87"/>
      <c r="I371" s="87"/>
      <c r="J371" s="87"/>
      <c r="K371" s="87"/>
      <c r="L371" s="87"/>
      <c r="M371" s="87"/>
      <c r="N371" s="87"/>
      <c r="O371" s="87"/>
      <c r="P371" s="87"/>
    </row>
    <row r="372" spans="1:16">
      <c r="A372" s="109"/>
      <c r="B372" s="87"/>
      <c r="C372" s="87"/>
      <c r="F372" s="87"/>
      <c r="G372" s="87"/>
      <c r="H372" s="87"/>
      <c r="I372" s="87"/>
      <c r="J372" s="87"/>
      <c r="K372" s="87"/>
      <c r="L372" s="87"/>
      <c r="M372" s="87"/>
      <c r="N372" s="87"/>
      <c r="O372" s="87"/>
      <c r="P372" s="87"/>
    </row>
    <row r="373" spans="1:16">
      <c r="A373" s="109"/>
      <c r="B373" s="87"/>
      <c r="C373" s="87"/>
      <c r="F373" s="87"/>
      <c r="G373" s="87"/>
      <c r="H373" s="87"/>
      <c r="I373" s="87"/>
      <c r="J373" s="87"/>
      <c r="K373" s="87"/>
      <c r="L373" s="87"/>
      <c r="M373" s="87"/>
      <c r="N373" s="87"/>
      <c r="O373" s="87"/>
      <c r="P373" s="87"/>
    </row>
    <row r="374" spans="1:16">
      <c r="A374" s="109"/>
      <c r="B374" s="87"/>
      <c r="C374" s="87"/>
      <c r="F374" s="87"/>
      <c r="G374" s="87"/>
      <c r="H374" s="87"/>
      <c r="I374" s="87"/>
      <c r="J374" s="87"/>
      <c r="K374" s="87"/>
      <c r="L374" s="87"/>
      <c r="M374" s="87"/>
      <c r="N374" s="87"/>
      <c r="O374" s="87"/>
      <c r="P374" s="87"/>
    </row>
  </sheetData>
  <mergeCells count="24">
    <mergeCell ref="N8:N9"/>
    <mergeCell ref="B64:K64"/>
    <mergeCell ref="E8:E9"/>
    <mergeCell ref="J7:K7"/>
    <mergeCell ref="C7:C9"/>
    <mergeCell ref="H7:I7"/>
    <mergeCell ref="F7:G7"/>
    <mergeCell ref="B6:B9"/>
    <mergeCell ref="A2:P2"/>
    <mergeCell ref="A3:P3"/>
    <mergeCell ref="A4:P4"/>
    <mergeCell ref="F8:F9"/>
    <mergeCell ref="D7:E7"/>
    <mergeCell ref="C6:E6"/>
    <mergeCell ref="D8:D9"/>
    <mergeCell ref="J8:J9"/>
    <mergeCell ref="H8:H9"/>
    <mergeCell ref="A6:A9"/>
    <mergeCell ref="L8:L9"/>
    <mergeCell ref="A5:P5"/>
    <mergeCell ref="F6:K6"/>
    <mergeCell ref="L6:M7"/>
    <mergeCell ref="P6:P9"/>
    <mergeCell ref="N6:O7"/>
  </mergeCells>
  <phoneticPr fontId="11" type="noConversion"/>
  <printOptions horizontalCentered="1"/>
  <pageMargins left="0.3" right="0.25" top="0.51" bottom="0.5" header="0.31496062992126" footer="0.31496062992126"/>
  <pageSetup paperSize="9" scale="71" fitToHeight="0" orientation="landscape" useFirstPageNumber="1" horizontalDpi="4294967295" verticalDpi="4294967295" r:id="rId1"/>
  <headerFooter differentFirst="1" scaleWithDoc="0" alignWithMargins="0">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9"/>
  <sheetViews>
    <sheetView topLeftCell="A4" zoomScale="70" zoomScaleNormal="70" workbookViewId="0">
      <selection activeCell="E16" sqref="E16"/>
    </sheetView>
  </sheetViews>
  <sheetFormatPr defaultRowHeight="18.75"/>
  <cols>
    <col min="1" max="1" width="5.140625" style="15" customWidth="1"/>
    <col min="2" max="2" width="28.28515625" style="9" customWidth="1"/>
    <col min="3" max="3" width="10" style="10" customWidth="1"/>
    <col min="4" max="4" width="10.42578125" style="10" customWidth="1"/>
    <col min="5" max="5" width="9.5703125" style="10" customWidth="1"/>
    <col min="6" max="6" width="12" style="10" customWidth="1"/>
    <col min="7" max="7" width="11.85546875" style="11" customWidth="1"/>
    <col min="8" max="14" width="10.85546875" style="11" customWidth="1"/>
    <col min="15" max="15" width="11" style="11" customWidth="1"/>
    <col min="16" max="16" width="10.85546875" style="11" customWidth="1"/>
    <col min="17" max="17" width="16.140625" style="11" customWidth="1"/>
    <col min="18" max="18" width="10.42578125" style="11" customWidth="1"/>
    <col min="19" max="254" width="9.140625" style="4"/>
    <col min="255" max="255" width="5.140625" style="4" customWidth="1"/>
    <col min="256" max="256" width="28.28515625" style="4" customWidth="1"/>
    <col min="257" max="257" width="10" style="4" customWidth="1"/>
    <col min="258" max="258" width="10.42578125" style="4" customWidth="1"/>
    <col min="259" max="259" width="9.5703125" style="4" customWidth="1"/>
    <col min="260" max="260" width="12" style="4" customWidth="1"/>
    <col min="261" max="261" width="11.85546875" style="4" customWidth="1"/>
    <col min="262" max="268" width="10.85546875" style="4" customWidth="1"/>
    <col min="269" max="269" width="11" style="4" customWidth="1"/>
    <col min="270" max="270" width="10.85546875" style="4" customWidth="1"/>
    <col min="271" max="272" width="11.7109375" style="4" customWidth="1"/>
    <col min="273" max="273" width="16.140625" style="4" customWidth="1"/>
    <col min="274" max="274" width="10.42578125" style="4" customWidth="1"/>
    <col min="275" max="510" width="9.140625" style="4"/>
    <col min="511" max="511" width="5.140625" style="4" customWidth="1"/>
    <col min="512" max="512" width="28.28515625" style="4" customWidth="1"/>
    <col min="513" max="513" width="10" style="4" customWidth="1"/>
    <col min="514" max="514" width="10.42578125" style="4" customWidth="1"/>
    <col min="515" max="515" width="9.5703125" style="4" customWidth="1"/>
    <col min="516" max="516" width="12" style="4" customWidth="1"/>
    <col min="517" max="517" width="11.85546875" style="4" customWidth="1"/>
    <col min="518" max="524" width="10.85546875" style="4" customWidth="1"/>
    <col min="525" max="525" width="11" style="4" customWidth="1"/>
    <col min="526" max="526" width="10.85546875" style="4" customWidth="1"/>
    <col min="527" max="528" width="11.7109375" style="4" customWidth="1"/>
    <col min="529" max="529" width="16.140625" style="4" customWidth="1"/>
    <col min="530" max="530" width="10.42578125" style="4" customWidth="1"/>
    <col min="531" max="766" width="9.140625" style="4"/>
    <col min="767" max="767" width="5.140625" style="4" customWidth="1"/>
    <col min="768" max="768" width="28.28515625" style="4" customWidth="1"/>
    <col min="769" max="769" width="10" style="4" customWidth="1"/>
    <col min="770" max="770" width="10.42578125" style="4" customWidth="1"/>
    <col min="771" max="771" width="9.5703125" style="4" customWidth="1"/>
    <col min="772" max="772" width="12" style="4" customWidth="1"/>
    <col min="773" max="773" width="11.85546875" style="4" customWidth="1"/>
    <col min="774" max="780" width="10.85546875" style="4" customWidth="1"/>
    <col min="781" max="781" width="11" style="4" customWidth="1"/>
    <col min="782" max="782" width="10.85546875" style="4" customWidth="1"/>
    <col min="783" max="784" width="11.7109375" style="4" customWidth="1"/>
    <col min="785" max="785" width="16.140625" style="4" customWidth="1"/>
    <col min="786" max="786" width="10.42578125" style="4" customWidth="1"/>
    <col min="787" max="1022" width="9.140625" style="4"/>
    <col min="1023" max="1023" width="5.140625" style="4" customWidth="1"/>
    <col min="1024" max="1024" width="28.28515625" style="4" customWidth="1"/>
    <col min="1025" max="1025" width="10" style="4" customWidth="1"/>
    <col min="1026" max="1026" width="10.42578125" style="4" customWidth="1"/>
    <col min="1027" max="1027" width="9.5703125" style="4" customWidth="1"/>
    <col min="1028" max="1028" width="12" style="4" customWidth="1"/>
    <col min="1029" max="1029" width="11.85546875" style="4" customWidth="1"/>
    <col min="1030" max="1036" width="10.85546875" style="4" customWidth="1"/>
    <col min="1037" max="1037" width="11" style="4" customWidth="1"/>
    <col min="1038" max="1038" width="10.85546875" style="4" customWidth="1"/>
    <col min="1039" max="1040" width="11.7109375" style="4" customWidth="1"/>
    <col min="1041" max="1041" width="16.140625" style="4" customWidth="1"/>
    <col min="1042" max="1042" width="10.42578125" style="4" customWidth="1"/>
    <col min="1043" max="1278" width="9.140625" style="4"/>
    <col min="1279" max="1279" width="5.140625" style="4" customWidth="1"/>
    <col min="1280" max="1280" width="28.28515625" style="4" customWidth="1"/>
    <col min="1281" max="1281" width="10" style="4" customWidth="1"/>
    <col min="1282" max="1282" width="10.42578125" style="4" customWidth="1"/>
    <col min="1283" max="1283" width="9.5703125" style="4" customWidth="1"/>
    <col min="1284" max="1284" width="12" style="4" customWidth="1"/>
    <col min="1285" max="1285" width="11.85546875" style="4" customWidth="1"/>
    <col min="1286" max="1292" width="10.85546875" style="4" customWidth="1"/>
    <col min="1293" max="1293" width="11" style="4" customWidth="1"/>
    <col min="1294" max="1294" width="10.85546875" style="4" customWidth="1"/>
    <col min="1295" max="1296" width="11.7109375" style="4" customWidth="1"/>
    <col min="1297" max="1297" width="16.140625" style="4" customWidth="1"/>
    <col min="1298" max="1298" width="10.42578125" style="4" customWidth="1"/>
    <col min="1299" max="1534" width="9.140625" style="4"/>
    <col min="1535" max="1535" width="5.140625" style="4" customWidth="1"/>
    <col min="1536" max="1536" width="28.28515625" style="4" customWidth="1"/>
    <col min="1537" max="1537" width="10" style="4" customWidth="1"/>
    <col min="1538" max="1538" width="10.42578125" style="4" customWidth="1"/>
    <col min="1539" max="1539" width="9.5703125" style="4" customWidth="1"/>
    <col min="1540" max="1540" width="12" style="4" customWidth="1"/>
    <col min="1541" max="1541" width="11.85546875" style="4" customWidth="1"/>
    <col min="1542" max="1548" width="10.85546875" style="4" customWidth="1"/>
    <col min="1549" max="1549" width="11" style="4" customWidth="1"/>
    <col min="1550" max="1550" width="10.85546875" style="4" customWidth="1"/>
    <col min="1551" max="1552" width="11.7109375" style="4" customWidth="1"/>
    <col min="1553" max="1553" width="16.140625" style="4" customWidth="1"/>
    <col min="1554" max="1554" width="10.42578125" style="4" customWidth="1"/>
    <col min="1555" max="1790" width="9.140625" style="4"/>
    <col min="1791" max="1791" width="5.140625" style="4" customWidth="1"/>
    <col min="1792" max="1792" width="28.28515625" style="4" customWidth="1"/>
    <col min="1793" max="1793" width="10" style="4" customWidth="1"/>
    <col min="1794" max="1794" width="10.42578125" style="4" customWidth="1"/>
    <col min="1795" max="1795" width="9.5703125" style="4" customWidth="1"/>
    <col min="1796" max="1796" width="12" style="4" customWidth="1"/>
    <col min="1797" max="1797" width="11.85546875" style="4" customWidth="1"/>
    <col min="1798" max="1804" width="10.85546875" style="4" customWidth="1"/>
    <col min="1805" max="1805" width="11" style="4" customWidth="1"/>
    <col min="1806" max="1806" width="10.85546875" style="4" customWidth="1"/>
    <col min="1807" max="1808" width="11.7109375" style="4" customWidth="1"/>
    <col min="1809" max="1809" width="16.140625" style="4" customWidth="1"/>
    <col min="1810" max="1810" width="10.42578125" style="4" customWidth="1"/>
    <col min="1811" max="2046" width="9.140625" style="4"/>
    <col min="2047" max="2047" width="5.140625" style="4" customWidth="1"/>
    <col min="2048" max="2048" width="28.28515625" style="4" customWidth="1"/>
    <col min="2049" max="2049" width="10" style="4" customWidth="1"/>
    <col min="2050" max="2050" width="10.42578125" style="4" customWidth="1"/>
    <col min="2051" max="2051" width="9.5703125" style="4" customWidth="1"/>
    <col min="2052" max="2052" width="12" style="4" customWidth="1"/>
    <col min="2053" max="2053" width="11.85546875" style="4" customWidth="1"/>
    <col min="2054" max="2060" width="10.85546875" style="4" customWidth="1"/>
    <col min="2061" max="2061" width="11" style="4" customWidth="1"/>
    <col min="2062" max="2062" width="10.85546875" style="4" customWidth="1"/>
    <col min="2063" max="2064" width="11.7109375" style="4" customWidth="1"/>
    <col min="2065" max="2065" width="16.140625" style="4" customWidth="1"/>
    <col min="2066" max="2066" width="10.42578125" style="4" customWidth="1"/>
    <col min="2067" max="2302" width="9.140625" style="4"/>
    <col min="2303" max="2303" width="5.140625" style="4" customWidth="1"/>
    <col min="2304" max="2304" width="28.28515625" style="4" customWidth="1"/>
    <col min="2305" max="2305" width="10" style="4" customWidth="1"/>
    <col min="2306" max="2306" width="10.42578125" style="4" customWidth="1"/>
    <col min="2307" max="2307" width="9.5703125" style="4" customWidth="1"/>
    <col min="2308" max="2308" width="12" style="4" customWidth="1"/>
    <col min="2309" max="2309" width="11.85546875" style="4" customWidth="1"/>
    <col min="2310" max="2316" width="10.85546875" style="4" customWidth="1"/>
    <col min="2317" max="2317" width="11" style="4" customWidth="1"/>
    <col min="2318" max="2318" width="10.85546875" style="4" customWidth="1"/>
    <col min="2319" max="2320" width="11.7109375" style="4" customWidth="1"/>
    <col min="2321" max="2321" width="16.140625" style="4" customWidth="1"/>
    <col min="2322" max="2322" width="10.42578125" style="4" customWidth="1"/>
    <col min="2323" max="2558" width="9.140625" style="4"/>
    <col min="2559" max="2559" width="5.140625" style="4" customWidth="1"/>
    <col min="2560" max="2560" width="28.28515625" style="4" customWidth="1"/>
    <col min="2561" max="2561" width="10" style="4" customWidth="1"/>
    <col min="2562" max="2562" width="10.42578125" style="4" customWidth="1"/>
    <col min="2563" max="2563" width="9.5703125" style="4" customWidth="1"/>
    <col min="2564" max="2564" width="12" style="4" customWidth="1"/>
    <col min="2565" max="2565" width="11.85546875" style="4" customWidth="1"/>
    <col min="2566" max="2572" width="10.85546875" style="4" customWidth="1"/>
    <col min="2573" max="2573" width="11" style="4" customWidth="1"/>
    <col min="2574" max="2574" width="10.85546875" style="4" customWidth="1"/>
    <col min="2575" max="2576" width="11.7109375" style="4" customWidth="1"/>
    <col min="2577" max="2577" width="16.140625" style="4" customWidth="1"/>
    <col min="2578" max="2578" width="10.42578125" style="4" customWidth="1"/>
    <col min="2579" max="2814" width="9.140625" style="4"/>
    <col min="2815" max="2815" width="5.140625" style="4" customWidth="1"/>
    <col min="2816" max="2816" width="28.28515625" style="4" customWidth="1"/>
    <col min="2817" max="2817" width="10" style="4" customWidth="1"/>
    <col min="2818" max="2818" width="10.42578125" style="4" customWidth="1"/>
    <col min="2819" max="2819" width="9.5703125" style="4" customWidth="1"/>
    <col min="2820" max="2820" width="12" style="4" customWidth="1"/>
    <col min="2821" max="2821" width="11.85546875" style="4" customWidth="1"/>
    <col min="2822" max="2828" width="10.85546875" style="4" customWidth="1"/>
    <col min="2829" max="2829" width="11" style="4" customWidth="1"/>
    <col min="2830" max="2830" width="10.85546875" style="4" customWidth="1"/>
    <col min="2831" max="2832" width="11.7109375" style="4" customWidth="1"/>
    <col min="2833" max="2833" width="16.140625" style="4" customWidth="1"/>
    <col min="2834" max="2834" width="10.42578125" style="4" customWidth="1"/>
    <col min="2835" max="3070" width="9.140625" style="4"/>
    <col min="3071" max="3071" width="5.140625" style="4" customWidth="1"/>
    <col min="3072" max="3072" width="28.28515625" style="4" customWidth="1"/>
    <col min="3073" max="3073" width="10" style="4" customWidth="1"/>
    <col min="3074" max="3074" width="10.42578125" style="4" customWidth="1"/>
    <col min="3075" max="3075" width="9.5703125" style="4" customWidth="1"/>
    <col min="3076" max="3076" width="12" style="4" customWidth="1"/>
    <col min="3077" max="3077" width="11.85546875" style="4" customWidth="1"/>
    <col min="3078" max="3084" width="10.85546875" style="4" customWidth="1"/>
    <col min="3085" max="3085" width="11" style="4" customWidth="1"/>
    <col min="3086" max="3086" width="10.85546875" style="4" customWidth="1"/>
    <col min="3087" max="3088" width="11.7109375" style="4" customWidth="1"/>
    <col min="3089" max="3089" width="16.140625" style="4" customWidth="1"/>
    <col min="3090" max="3090" width="10.42578125" style="4" customWidth="1"/>
    <col min="3091" max="3326" width="9.140625" style="4"/>
    <col min="3327" max="3327" width="5.140625" style="4" customWidth="1"/>
    <col min="3328" max="3328" width="28.28515625" style="4" customWidth="1"/>
    <col min="3329" max="3329" width="10" style="4" customWidth="1"/>
    <col min="3330" max="3330" width="10.42578125" style="4" customWidth="1"/>
    <col min="3331" max="3331" width="9.5703125" style="4" customWidth="1"/>
    <col min="3332" max="3332" width="12" style="4" customWidth="1"/>
    <col min="3333" max="3333" width="11.85546875" style="4" customWidth="1"/>
    <col min="3334" max="3340" width="10.85546875" style="4" customWidth="1"/>
    <col min="3341" max="3341" width="11" style="4" customWidth="1"/>
    <col min="3342" max="3342" width="10.85546875" style="4" customWidth="1"/>
    <col min="3343" max="3344" width="11.7109375" style="4" customWidth="1"/>
    <col min="3345" max="3345" width="16.140625" style="4" customWidth="1"/>
    <col min="3346" max="3346" width="10.42578125" style="4" customWidth="1"/>
    <col min="3347" max="3582" width="9.140625" style="4"/>
    <col min="3583" max="3583" width="5.140625" style="4" customWidth="1"/>
    <col min="3584" max="3584" width="28.28515625" style="4" customWidth="1"/>
    <col min="3585" max="3585" width="10" style="4" customWidth="1"/>
    <col min="3586" max="3586" width="10.42578125" style="4" customWidth="1"/>
    <col min="3587" max="3587" width="9.5703125" style="4" customWidth="1"/>
    <col min="3588" max="3588" width="12" style="4" customWidth="1"/>
    <col min="3589" max="3589" width="11.85546875" style="4" customWidth="1"/>
    <col min="3590" max="3596" width="10.85546875" style="4" customWidth="1"/>
    <col min="3597" max="3597" width="11" style="4" customWidth="1"/>
    <col min="3598" max="3598" width="10.85546875" style="4" customWidth="1"/>
    <col min="3599" max="3600" width="11.7109375" style="4" customWidth="1"/>
    <col min="3601" max="3601" width="16.140625" style="4" customWidth="1"/>
    <col min="3602" max="3602" width="10.42578125" style="4" customWidth="1"/>
    <col min="3603" max="3838" width="9.140625" style="4"/>
    <col min="3839" max="3839" width="5.140625" style="4" customWidth="1"/>
    <col min="3840" max="3840" width="28.28515625" style="4" customWidth="1"/>
    <col min="3841" max="3841" width="10" style="4" customWidth="1"/>
    <col min="3842" max="3842" width="10.42578125" style="4" customWidth="1"/>
    <col min="3843" max="3843" width="9.5703125" style="4" customWidth="1"/>
    <col min="3844" max="3844" width="12" style="4" customWidth="1"/>
    <col min="3845" max="3845" width="11.85546875" style="4" customWidth="1"/>
    <col min="3846" max="3852" width="10.85546875" style="4" customWidth="1"/>
    <col min="3853" max="3853" width="11" style="4" customWidth="1"/>
    <col min="3854" max="3854" width="10.85546875" style="4" customWidth="1"/>
    <col min="3855" max="3856" width="11.7109375" style="4" customWidth="1"/>
    <col min="3857" max="3857" width="16.140625" style="4" customWidth="1"/>
    <col min="3858" max="3858" width="10.42578125" style="4" customWidth="1"/>
    <col min="3859" max="4094" width="9.140625" style="4"/>
    <col min="4095" max="4095" width="5.140625" style="4" customWidth="1"/>
    <col min="4096" max="4096" width="28.28515625" style="4" customWidth="1"/>
    <col min="4097" max="4097" width="10" style="4" customWidth="1"/>
    <col min="4098" max="4098" width="10.42578125" style="4" customWidth="1"/>
    <col min="4099" max="4099" width="9.5703125" style="4" customWidth="1"/>
    <col min="4100" max="4100" width="12" style="4" customWidth="1"/>
    <col min="4101" max="4101" width="11.85546875" style="4" customWidth="1"/>
    <col min="4102" max="4108" width="10.85546875" style="4" customWidth="1"/>
    <col min="4109" max="4109" width="11" style="4" customWidth="1"/>
    <col min="4110" max="4110" width="10.85546875" style="4" customWidth="1"/>
    <col min="4111" max="4112" width="11.7109375" style="4" customWidth="1"/>
    <col min="4113" max="4113" width="16.140625" style="4" customWidth="1"/>
    <col min="4114" max="4114" width="10.42578125" style="4" customWidth="1"/>
    <col min="4115" max="4350" width="9.140625" style="4"/>
    <col min="4351" max="4351" width="5.140625" style="4" customWidth="1"/>
    <col min="4352" max="4352" width="28.28515625" style="4" customWidth="1"/>
    <col min="4353" max="4353" width="10" style="4" customWidth="1"/>
    <col min="4354" max="4354" width="10.42578125" style="4" customWidth="1"/>
    <col min="4355" max="4355" width="9.5703125" style="4" customWidth="1"/>
    <col min="4356" max="4356" width="12" style="4" customWidth="1"/>
    <col min="4357" max="4357" width="11.85546875" style="4" customWidth="1"/>
    <col min="4358" max="4364" width="10.85546875" style="4" customWidth="1"/>
    <col min="4365" max="4365" width="11" style="4" customWidth="1"/>
    <col min="4366" max="4366" width="10.85546875" style="4" customWidth="1"/>
    <col min="4367" max="4368" width="11.7109375" style="4" customWidth="1"/>
    <col min="4369" max="4369" width="16.140625" style="4" customWidth="1"/>
    <col min="4370" max="4370" width="10.42578125" style="4" customWidth="1"/>
    <col min="4371" max="4606" width="9.140625" style="4"/>
    <col min="4607" max="4607" width="5.140625" style="4" customWidth="1"/>
    <col min="4608" max="4608" width="28.28515625" style="4" customWidth="1"/>
    <col min="4609" max="4609" width="10" style="4" customWidth="1"/>
    <col min="4610" max="4610" width="10.42578125" style="4" customWidth="1"/>
    <col min="4611" max="4611" width="9.5703125" style="4" customWidth="1"/>
    <col min="4612" max="4612" width="12" style="4" customWidth="1"/>
    <col min="4613" max="4613" width="11.85546875" style="4" customWidth="1"/>
    <col min="4614" max="4620" width="10.85546875" style="4" customWidth="1"/>
    <col min="4621" max="4621" width="11" style="4" customWidth="1"/>
    <col min="4622" max="4622" width="10.85546875" style="4" customWidth="1"/>
    <col min="4623" max="4624" width="11.7109375" style="4" customWidth="1"/>
    <col min="4625" max="4625" width="16.140625" style="4" customWidth="1"/>
    <col min="4626" max="4626" width="10.42578125" style="4" customWidth="1"/>
    <col min="4627" max="4862" width="9.140625" style="4"/>
    <col min="4863" max="4863" width="5.140625" style="4" customWidth="1"/>
    <col min="4864" max="4864" width="28.28515625" style="4" customWidth="1"/>
    <col min="4865" max="4865" width="10" style="4" customWidth="1"/>
    <col min="4866" max="4866" width="10.42578125" style="4" customWidth="1"/>
    <col min="4867" max="4867" width="9.5703125" style="4" customWidth="1"/>
    <col min="4868" max="4868" width="12" style="4" customWidth="1"/>
    <col min="4869" max="4869" width="11.85546875" style="4" customWidth="1"/>
    <col min="4870" max="4876" width="10.85546875" style="4" customWidth="1"/>
    <col min="4877" max="4877" width="11" style="4" customWidth="1"/>
    <col min="4878" max="4878" width="10.85546875" style="4" customWidth="1"/>
    <col min="4879" max="4880" width="11.7109375" style="4" customWidth="1"/>
    <col min="4881" max="4881" width="16.140625" style="4" customWidth="1"/>
    <col min="4882" max="4882" width="10.42578125" style="4" customWidth="1"/>
    <col min="4883" max="5118" width="9.140625" style="4"/>
    <col min="5119" max="5119" width="5.140625" style="4" customWidth="1"/>
    <col min="5120" max="5120" width="28.28515625" style="4" customWidth="1"/>
    <col min="5121" max="5121" width="10" style="4" customWidth="1"/>
    <col min="5122" max="5122" width="10.42578125" style="4" customWidth="1"/>
    <col min="5123" max="5123" width="9.5703125" style="4" customWidth="1"/>
    <col min="5124" max="5124" width="12" style="4" customWidth="1"/>
    <col min="5125" max="5125" width="11.85546875" style="4" customWidth="1"/>
    <col min="5126" max="5132" width="10.85546875" style="4" customWidth="1"/>
    <col min="5133" max="5133" width="11" style="4" customWidth="1"/>
    <col min="5134" max="5134" width="10.85546875" style="4" customWidth="1"/>
    <col min="5135" max="5136" width="11.7109375" style="4" customWidth="1"/>
    <col min="5137" max="5137" width="16.140625" style="4" customWidth="1"/>
    <col min="5138" max="5138" width="10.42578125" style="4" customWidth="1"/>
    <col min="5139" max="5374" width="9.140625" style="4"/>
    <col min="5375" max="5375" width="5.140625" style="4" customWidth="1"/>
    <col min="5376" max="5376" width="28.28515625" style="4" customWidth="1"/>
    <col min="5377" max="5377" width="10" style="4" customWidth="1"/>
    <col min="5378" max="5378" width="10.42578125" style="4" customWidth="1"/>
    <col min="5379" max="5379" width="9.5703125" style="4" customWidth="1"/>
    <col min="5380" max="5380" width="12" style="4" customWidth="1"/>
    <col min="5381" max="5381" width="11.85546875" style="4" customWidth="1"/>
    <col min="5382" max="5388" width="10.85546875" style="4" customWidth="1"/>
    <col min="5389" max="5389" width="11" style="4" customWidth="1"/>
    <col min="5390" max="5390" width="10.85546875" style="4" customWidth="1"/>
    <col min="5391" max="5392" width="11.7109375" style="4" customWidth="1"/>
    <col min="5393" max="5393" width="16.140625" style="4" customWidth="1"/>
    <col min="5394" max="5394" width="10.42578125" style="4" customWidth="1"/>
    <col min="5395" max="5630" width="9.140625" style="4"/>
    <col min="5631" max="5631" width="5.140625" style="4" customWidth="1"/>
    <col min="5632" max="5632" width="28.28515625" style="4" customWidth="1"/>
    <col min="5633" max="5633" width="10" style="4" customWidth="1"/>
    <col min="5634" max="5634" width="10.42578125" style="4" customWidth="1"/>
    <col min="5635" max="5635" width="9.5703125" style="4" customWidth="1"/>
    <col min="5636" max="5636" width="12" style="4" customWidth="1"/>
    <col min="5637" max="5637" width="11.85546875" style="4" customWidth="1"/>
    <col min="5638" max="5644" width="10.85546875" style="4" customWidth="1"/>
    <col min="5645" max="5645" width="11" style="4" customWidth="1"/>
    <col min="5646" max="5646" width="10.85546875" style="4" customWidth="1"/>
    <col min="5647" max="5648" width="11.7109375" style="4" customWidth="1"/>
    <col min="5649" max="5649" width="16.140625" style="4" customWidth="1"/>
    <col min="5650" max="5650" width="10.42578125" style="4" customWidth="1"/>
    <col min="5651" max="5886" width="9.140625" style="4"/>
    <col min="5887" max="5887" width="5.140625" style="4" customWidth="1"/>
    <col min="5888" max="5888" width="28.28515625" style="4" customWidth="1"/>
    <col min="5889" max="5889" width="10" style="4" customWidth="1"/>
    <col min="5890" max="5890" width="10.42578125" style="4" customWidth="1"/>
    <col min="5891" max="5891" width="9.5703125" style="4" customWidth="1"/>
    <col min="5892" max="5892" width="12" style="4" customWidth="1"/>
    <col min="5893" max="5893" width="11.85546875" style="4" customWidth="1"/>
    <col min="5894" max="5900" width="10.85546875" style="4" customWidth="1"/>
    <col min="5901" max="5901" width="11" style="4" customWidth="1"/>
    <col min="5902" max="5902" width="10.85546875" style="4" customWidth="1"/>
    <col min="5903" max="5904" width="11.7109375" style="4" customWidth="1"/>
    <col min="5905" max="5905" width="16.140625" style="4" customWidth="1"/>
    <col min="5906" max="5906" width="10.42578125" style="4" customWidth="1"/>
    <col min="5907" max="6142" width="9.140625" style="4"/>
    <col min="6143" max="6143" width="5.140625" style="4" customWidth="1"/>
    <col min="6144" max="6144" width="28.28515625" style="4" customWidth="1"/>
    <col min="6145" max="6145" width="10" style="4" customWidth="1"/>
    <col min="6146" max="6146" width="10.42578125" style="4" customWidth="1"/>
    <col min="6147" max="6147" width="9.5703125" style="4" customWidth="1"/>
    <col min="6148" max="6148" width="12" style="4" customWidth="1"/>
    <col min="6149" max="6149" width="11.85546875" style="4" customWidth="1"/>
    <col min="6150" max="6156" width="10.85546875" style="4" customWidth="1"/>
    <col min="6157" max="6157" width="11" style="4" customWidth="1"/>
    <col min="6158" max="6158" width="10.85546875" style="4" customWidth="1"/>
    <col min="6159" max="6160" width="11.7109375" style="4" customWidth="1"/>
    <col min="6161" max="6161" width="16.140625" style="4" customWidth="1"/>
    <col min="6162" max="6162" width="10.42578125" style="4" customWidth="1"/>
    <col min="6163" max="6398" width="9.140625" style="4"/>
    <col min="6399" max="6399" width="5.140625" style="4" customWidth="1"/>
    <col min="6400" max="6400" width="28.28515625" style="4" customWidth="1"/>
    <col min="6401" max="6401" width="10" style="4" customWidth="1"/>
    <col min="6402" max="6402" width="10.42578125" style="4" customWidth="1"/>
    <col min="6403" max="6403" width="9.5703125" style="4" customWidth="1"/>
    <col min="6404" max="6404" width="12" style="4" customWidth="1"/>
    <col min="6405" max="6405" width="11.85546875" style="4" customWidth="1"/>
    <col min="6406" max="6412" width="10.85546875" style="4" customWidth="1"/>
    <col min="6413" max="6413" width="11" style="4" customWidth="1"/>
    <col min="6414" max="6414" width="10.85546875" style="4" customWidth="1"/>
    <col min="6415" max="6416" width="11.7109375" style="4" customWidth="1"/>
    <col min="6417" max="6417" width="16.140625" style="4" customWidth="1"/>
    <col min="6418" max="6418" width="10.42578125" style="4" customWidth="1"/>
    <col min="6419" max="6654" width="9.140625" style="4"/>
    <col min="6655" max="6655" width="5.140625" style="4" customWidth="1"/>
    <col min="6656" max="6656" width="28.28515625" style="4" customWidth="1"/>
    <col min="6657" max="6657" width="10" style="4" customWidth="1"/>
    <col min="6658" max="6658" width="10.42578125" style="4" customWidth="1"/>
    <col min="6659" max="6659" width="9.5703125" style="4" customWidth="1"/>
    <col min="6660" max="6660" width="12" style="4" customWidth="1"/>
    <col min="6661" max="6661" width="11.85546875" style="4" customWidth="1"/>
    <col min="6662" max="6668" width="10.85546875" style="4" customWidth="1"/>
    <col min="6669" max="6669" width="11" style="4" customWidth="1"/>
    <col min="6670" max="6670" width="10.85546875" style="4" customWidth="1"/>
    <col min="6671" max="6672" width="11.7109375" style="4" customWidth="1"/>
    <col min="6673" max="6673" width="16.140625" style="4" customWidth="1"/>
    <col min="6674" max="6674" width="10.42578125" style="4" customWidth="1"/>
    <col min="6675" max="6910" width="9.140625" style="4"/>
    <col min="6911" max="6911" width="5.140625" style="4" customWidth="1"/>
    <col min="6912" max="6912" width="28.28515625" style="4" customWidth="1"/>
    <col min="6913" max="6913" width="10" style="4" customWidth="1"/>
    <col min="6914" max="6914" width="10.42578125" style="4" customWidth="1"/>
    <col min="6915" max="6915" width="9.5703125" style="4" customWidth="1"/>
    <col min="6916" max="6916" width="12" style="4" customWidth="1"/>
    <col min="6917" max="6917" width="11.85546875" style="4" customWidth="1"/>
    <col min="6918" max="6924" width="10.85546875" style="4" customWidth="1"/>
    <col min="6925" max="6925" width="11" style="4" customWidth="1"/>
    <col min="6926" max="6926" width="10.85546875" style="4" customWidth="1"/>
    <col min="6927" max="6928" width="11.7109375" style="4" customWidth="1"/>
    <col min="6929" max="6929" width="16.140625" style="4" customWidth="1"/>
    <col min="6930" max="6930" width="10.42578125" style="4" customWidth="1"/>
    <col min="6931" max="7166" width="9.140625" style="4"/>
    <col min="7167" max="7167" width="5.140625" style="4" customWidth="1"/>
    <col min="7168" max="7168" width="28.28515625" style="4" customWidth="1"/>
    <col min="7169" max="7169" width="10" style="4" customWidth="1"/>
    <col min="7170" max="7170" width="10.42578125" style="4" customWidth="1"/>
    <col min="7171" max="7171" width="9.5703125" style="4" customWidth="1"/>
    <col min="7172" max="7172" width="12" style="4" customWidth="1"/>
    <col min="7173" max="7173" width="11.85546875" style="4" customWidth="1"/>
    <col min="7174" max="7180" width="10.85546875" style="4" customWidth="1"/>
    <col min="7181" max="7181" width="11" style="4" customWidth="1"/>
    <col min="7182" max="7182" width="10.85546875" style="4" customWidth="1"/>
    <col min="7183" max="7184" width="11.7109375" style="4" customWidth="1"/>
    <col min="7185" max="7185" width="16.140625" style="4" customWidth="1"/>
    <col min="7186" max="7186" width="10.42578125" style="4" customWidth="1"/>
    <col min="7187" max="7422" width="9.140625" style="4"/>
    <col min="7423" max="7423" width="5.140625" style="4" customWidth="1"/>
    <col min="7424" max="7424" width="28.28515625" style="4" customWidth="1"/>
    <col min="7425" max="7425" width="10" style="4" customWidth="1"/>
    <col min="7426" max="7426" width="10.42578125" style="4" customWidth="1"/>
    <col min="7427" max="7427" width="9.5703125" style="4" customWidth="1"/>
    <col min="7428" max="7428" width="12" style="4" customWidth="1"/>
    <col min="7429" max="7429" width="11.85546875" style="4" customWidth="1"/>
    <col min="7430" max="7436" width="10.85546875" style="4" customWidth="1"/>
    <col min="7437" max="7437" width="11" style="4" customWidth="1"/>
    <col min="7438" max="7438" width="10.85546875" style="4" customWidth="1"/>
    <col min="7439" max="7440" width="11.7109375" style="4" customWidth="1"/>
    <col min="7441" max="7441" width="16.140625" style="4" customWidth="1"/>
    <col min="7442" max="7442" width="10.42578125" style="4" customWidth="1"/>
    <col min="7443" max="7678" width="9.140625" style="4"/>
    <col min="7679" max="7679" width="5.140625" style="4" customWidth="1"/>
    <col min="7680" max="7680" width="28.28515625" style="4" customWidth="1"/>
    <col min="7681" max="7681" width="10" style="4" customWidth="1"/>
    <col min="7682" max="7682" width="10.42578125" style="4" customWidth="1"/>
    <col min="7683" max="7683" width="9.5703125" style="4" customWidth="1"/>
    <col min="7684" max="7684" width="12" style="4" customWidth="1"/>
    <col min="7685" max="7685" width="11.85546875" style="4" customWidth="1"/>
    <col min="7686" max="7692" width="10.85546875" style="4" customWidth="1"/>
    <col min="7693" max="7693" width="11" style="4" customWidth="1"/>
    <col min="7694" max="7694" width="10.85546875" style="4" customWidth="1"/>
    <col min="7695" max="7696" width="11.7109375" style="4" customWidth="1"/>
    <col min="7697" max="7697" width="16.140625" style="4" customWidth="1"/>
    <col min="7698" max="7698" width="10.42578125" style="4" customWidth="1"/>
    <col min="7699" max="7934" width="9.140625" style="4"/>
    <col min="7935" max="7935" width="5.140625" style="4" customWidth="1"/>
    <col min="7936" max="7936" width="28.28515625" style="4" customWidth="1"/>
    <col min="7937" max="7937" width="10" style="4" customWidth="1"/>
    <col min="7938" max="7938" width="10.42578125" style="4" customWidth="1"/>
    <col min="7939" max="7939" width="9.5703125" style="4" customWidth="1"/>
    <col min="7940" max="7940" width="12" style="4" customWidth="1"/>
    <col min="7941" max="7941" width="11.85546875" style="4" customWidth="1"/>
    <col min="7942" max="7948" width="10.85546875" style="4" customWidth="1"/>
    <col min="7949" max="7949" width="11" style="4" customWidth="1"/>
    <col min="7950" max="7950" width="10.85546875" style="4" customWidth="1"/>
    <col min="7951" max="7952" width="11.7109375" style="4" customWidth="1"/>
    <col min="7953" max="7953" width="16.140625" style="4" customWidth="1"/>
    <col min="7954" max="7954" width="10.42578125" style="4" customWidth="1"/>
    <col min="7955" max="8190" width="9.140625" style="4"/>
    <col min="8191" max="8191" width="5.140625" style="4" customWidth="1"/>
    <col min="8192" max="8192" width="28.28515625" style="4" customWidth="1"/>
    <col min="8193" max="8193" width="10" style="4" customWidth="1"/>
    <col min="8194" max="8194" width="10.42578125" style="4" customWidth="1"/>
    <col min="8195" max="8195" width="9.5703125" style="4" customWidth="1"/>
    <col min="8196" max="8196" width="12" style="4" customWidth="1"/>
    <col min="8197" max="8197" width="11.85546875" style="4" customWidth="1"/>
    <col min="8198" max="8204" width="10.85546875" style="4" customWidth="1"/>
    <col min="8205" max="8205" width="11" style="4" customWidth="1"/>
    <col min="8206" max="8206" width="10.85546875" style="4" customWidth="1"/>
    <col min="8207" max="8208" width="11.7109375" style="4" customWidth="1"/>
    <col min="8209" max="8209" width="16.140625" style="4" customWidth="1"/>
    <col min="8210" max="8210" width="10.42578125" style="4" customWidth="1"/>
    <col min="8211" max="8446" width="9.140625" style="4"/>
    <col min="8447" max="8447" width="5.140625" style="4" customWidth="1"/>
    <col min="8448" max="8448" width="28.28515625" style="4" customWidth="1"/>
    <col min="8449" max="8449" width="10" style="4" customWidth="1"/>
    <col min="8450" max="8450" width="10.42578125" style="4" customWidth="1"/>
    <col min="8451" max="8451" width="9.5703125" style="4" customWidth="1"/>
    <col min="8452" max="8452" width="12" style="4" customWidth="1"/>
    <col min="8453" max="8453" width="11.85546875" style="4" customWidth="1"/>
    <col min="8454" max="8460" width="10.85546875" style="4" customWidth="1"/>
    <col min="8461" max="8461" width="11" style="4" customWidth="1"/>
    <col min="8462" max="8462" width="10.85546875" style="4" customWidth="1"/>
    <col min="8463" max="8464" width="11.7109375" style="4" customWidth="1"/>
    <col min="8465" max="8465" width="16.140625" style="4" customWidth="1"/>
    <col min="8466" max="8466" width="10.42578125" style="4" customWidth="1"/>
    <col min="8467" max="8702" width="9.140625" style="4"/>
    <col min="8703" max="8703" width="5.140625" style="4" customWidth="1"/>
    <col min="8704" max="8704" width="28.28515625" style="4" customWidth="1"/>
    <col min="8705" max="8705" width="10" style="4" customWidth="1"/>
    <col min="8706" max="8706" width="10.42578125" style="4" customWidth="1"/>
    <col min="8707" max="8707" width="9.5703125" style="4" customWidth="1"/>
    <col min="8708" max="8708" width="12" style="4" customWidth="1"/>
    <col min="8709" max="8709" width="11.85546875" style="4" customWidth="1"/>
    <col min="8710" max="8716" width="10.85546875" style="4" customWidth="1"/>
    <col min="8717" max="8717" width="11" style="4" customWidth="1"/>
    <col min="8718" max="8718" width="10.85546875" style="4" customWidth="1"/>
    <col min="8719" max="8720" width="11.7109375" style="4" customWidth="1"/>
    <col min="8721" max="8721" width="16.140625" style="4" customWidth="1"/>
    <col min="8722" max="8722" width="10.42578125" style="4" customWidth="1"/>
    <col min="8723" max="8958" width="9.140625" style="4"/>
    <col min="8959" max="8959" width="5.140625" style="4" customWidth="1"/>
    <col min="8960" max="8960" width="28.28515625" style="4" customWidth="1"/>
    <col min="8961" max="8961" width="10" style="4" customWidth="1"/>
    <col min="8962" max="8962" width="10.42578125" style="4" customWidth="1"/>
    <col min="8963" max="8963" width="9.5703125" style="4" customWidth="1"/>
    <col min="8964" max="8964" width="12" style="4" customWidth="1"/>
    <col min="8965" max="8965" width="11.85546875" style="4" customWidth="1"/>
    <col min="8966" max="8972" width="10.85546875" style="4" customWidth="1"/>
    <col min="8973" max="8973" width="11" style="4" customWidth="1"/>
    <col min="8974" max="8974" width="10.85546875" style="4" customWidth="1"/>
    <col min="8975" max="8976" width="11.7109375" style="4" customWidth="1"/>
    <col min="8977" max="8977" width="16.140625" style="4" customWidth="1"/>
    <col min="8978" max="8978" width="10.42578125" style="4" customWidth="1"/>
    <col min="8979" max="9214" width="9.140625" style="4"/>
    <col min="9215" max="9215" width="5.140625" style="4" customWidth="1"/>
    <col min="9216" max="9216" width="28.28515625" style="4" customWidth="1"/>
    <col min="9217" max="9217" width="10" style="4" customWidth="1"/>
    <col min="9218" max="9218" width="10.42578125" style="4" customWidth="1"/>
    <col min="9219" max="9219" width="9.5703125" style="4" customWidth="1"/>
    <col min="9220" max="9220" width="12" style="4" customWidth="1"/>
    <col min="9221" max="9221" width="11.85546875" style="4" customWidth="1"/>
    <col min="9222" max="9228" width="10.85546875" style="4" customWidth="1"/>
    <col min="9229" max="9229" width="11" style="4" customWidth="1"/>
    <col min="9230" max="9230" width="10.85546875" style="4" customWidth="1"/>
    <col min="9231" max="9232" width="11.7109375" style="4" customWidth="1"/>
    <col min="9233" max="9233" width="16.140625" style="4" customWidth="1"/>
    <col min="9234" max="9234" width="10.42578125" style="4" customWidth="1"/>
    <col min="9235" max="9470" width="9.140625" style="4"/>
    <col min="9471" max="9471" width="5.140625" style="4" customWidth="1"/>
    <col min="9472" max="9472" width="28.28515625" style="4" customWidth="1"/>
    <col min="9473" max="9473" width="10" style="4" customWidth="1"/>
    <col min="9474" max="9474" width="10.42578125" style="4" customWidth="1"/>
    <col min="9475" max="9475" width="9.5703125" style="4" customWidth="1"/>
    <col min="9476" max="9476" width="12" style="4" customWidth="1"/>
    <col min="9477" max="9477" width="11.85546875" style="4" customWidth="1"/>
    <col min="9478" max="9484" width="10.85546875" style="4" customWidth="1"/>
    <col min="9485" max="9485" width="11" style="4" customWidth="1"/>
    <col min="9486" max="9486" width="10.85546875" style="4" customWidth="1"/>
    <col min="9487" max="9488" width="11.7109375" style="4" customWidth="1"/>
    <col min="9489" max="9489" width="16.140625" style="4" customWidth="1"/>
    <col min="9490" max="9490" width="10.42578125" style="4" customWidth="1"/>
    <col min="9491" max="9726" width="9.140625" style="4"/>
    <col min="9727" max="9727" width="5.140625" style="4" customWidth="1"/>
    <col min="9728" max="9728" width="28.28515625" style="4" customWidth="1"/>
    <col min="9729" max="9729" width="10" style="4" customWidth="1"/>
    <col min="9730" max="9730" width="10.42578125" style="4" customWidth="1"/>
    <col min="9731" max="9731" width="9.5703125" style="4" customWidth="1"/>
    <col min="9732" max="9732" width="12" style="4" customWidth="1"/>
    <col min="9733" max="9733" width="11.85546875" style="4" customWidth="1"/>
    <col min="9734" max="9740" width="10.85546875" style="4" customWidth="1"/>
    <col min="9741" max="9741" width="11" style="4" customWidth="1"/>
    <col min="9742" max="9742" width="10.85546875" style="4" customWidth="1"/>
    <col min="9743" max="9744" width="11.7109375" style="4" customWidth="1"/>
    <col min="9745" max="9745" width="16.140625" style="4" customWidth="1"/>
    <col min="9746" max="9746" width="10.42578125" style="4" customWidth="1"/>
    <col min="9747" max="9982" width="9.140625" style="4"/>
    <col min="9983" max="9983" width="5.140625" style="4" customWidth="1"/>
    <col min="9984" max="9984" width="28.28515625" style="4" customWidth="1"/>
    <col min="9985" max="9985" width="10" style="4" customWidth="1"/>
    <col min="9986" max="9986" width="10.42578125" style="4" customWidth="1"/>
    <col min="9987" max="9987" width="9.5703125" style="4" customWidth="1"/>
    <col min="9988" max="9988" width="12" style="4" customWidth="1"/>
    <col min="9989" max="9989" width="11.85546875" style="4" customWidth="1"/>
    <col min="9990" max="9996" width="10.85546875" style="4" customWidth="1"/>
    <col min="9997" max="9997" width="11" style="4" customWidth="1"/>
    <col min="9998" max="9998" width="10.85546875" style="4" customWidth="1"/>
    <col min="9999" max="10000" width="11.7109375" style="4" customWidth="1"/>
    <col min="10001" max="10001" width="16.140625" style="4" customWidth="1"/>
    <col min="10002" max="10002" width="10.42578125" style="4" customWidth="1"/>
    <col min="10003" max="10238" width="9.140625" style="4"/>
    <col min="10239" max="10239" width="5.140625" style="4" customWidth="1"/>
    <col min="10240" max="10240" width="28.28515625" style="4" customWidth="1"/>
    <col min="10241" max="10241" width="10" style="4" customWidth="1"/>
    <col min="10242" max="10242" width="10.42578125" style="4" customWidth="1"/>
    <col min="10243" max="10243" width="9.5703125" style="4" customWidth="1"/>
    <col min="10244" max="10244" width="12" style="4" customWidth="1"/>
    <col min="10245" max="10245" width="11.85546875" style="4" customWidth="1"/>
    <col min="10246" max="10252" width="10.85546875" style="4" customWidth="1"/>
    <col min="10253" max="10253" width="11" style="4" customWidth="1"/>
    <col min="10254" max="10254" width="10.85546875" style="4" customWidth="1"/>
    <col min="10255" max="10256" width="11.7109375" style="4" customWidth="1"/>
    <col min="10257" max="10257" width="16.140625" style="4" customWidth="1"/>
    <col min="10258" max="10258" width="10.42578125" style="4" customWidth="1"/>
    <col min="10259" max="10494" width="9.140625" style="4"/>
    <col min="10495" max="10495" width="5.140625" style="4" customWidth="1"/>
    <col min="10496" max="10496" width="28.28515625" style="4" customWidth="1"/>
    <col min="10497" max="10497" width="10" style="4" customWidth="1"/>
    <col min="10498" max="10498" width="10.42578125" style="4" customWidth="1"/>
    <col min="10499" max="10499" width="9.5703125" style="4" customWidth="1"/>
    <col min="10500" max="10500" width="12" style="4" customWidth="1"/>
    <col min="10501" max="10501" width="11.85546875" style="4" customWidth="1"/>
    <col min="10502" max="10508" width="10.85546875" style="4" customWidth="1"/>
    <col min="10509" max="10509" width="11" style="4" customWidth="1"/>
    <col min="10510" max="10510" width="10.85546875" style="4" customWidth="1"/>
    <col min="10511" max="10512" width="11.7109375" style="4" customWidth="1"/>
    <col min="10513" max="10513" width="16.140625" style="4" customWidth="1"/>
    <col min="10514" max="10514" width="10.42578125" style="4" customWidth="1"/>
    <col min="10515" max="10750" width="9.140625" style="4"/>
    <col min="10751" max="10751" width="5.140625" style="4" customWidth="1"/>
    <col min="10752" max="10752" width="28.28515625" style="4" customWidth="1"/>
    <col min="10753" max="10753" width="10" style="4" customWidth="1"/>
    <col min="10754" max="10754" width="10.42578125" style="4" customWidth="1"/>
    <col min="10755" max="10755" width="9.5703125" style="4" customWidth="1"/>
    <col min="10756" max="10756" width="12" style="4" customWidth="1"/>
    <col min="10757" max="10757" width="11.85546875" style="4" customWidth="1"/>
    <col min="10758" max="10764" width="10.85546875" style="4" customWidth="1"/>
    <col min="10765" max="10765" width="11" style="4" customWidth="1"/>
    <col min="10766" max="10766" width="10.85546875" style="4" customWidth="1"/>
    <col min="10767" max="10768" width="11.7109375" style="4" customWidth="1"/>
    <col min="10769" max="10769" width="16.140625" style="4" customWidth="1"/>
    <col min="10770" max="10770" width="10.42578125" style="4" customWidth="1"/>
    <col min="10771" max="11006" width="9.140625" style="4"/>
    <col min="11007" max="11007" width="5.140625" style="4" customWidth="1"/>
    <col min="11008" max="11008" width="28.28515625" style="4" customWidth="1"/>
    <col min="11009" max="11009" width="10" style="4" customWidth="1"/>
    <col min="11010" max="11010" width="10.42578125" style="4" customWidth="1"/>
    <col min="11011" max="11011" width="9.5703125" style="4" customWidth="1"/>
    <col min="11012" max="11012" width="12" style="4" customWidth="1"/>
    <col min="11013" max="11013" width="11.85546875" style="4" customWidth="1"/>
    <col min="11014" max="11020" width="10.85546875" style="4" customWidth="1"/>
    <col min="11021" max="11021" width="11" style="4" customWidth="1"/>
    <col min="11022" max="11022" width="10.85546875" style="4" customWidth="1"/>
    <col min="11023" max="11024" width="11.7109375" style="4" customWidth="1"/>
    <col min="11025" max="11025" width="16.140625" style="4" customWidth="1"/>
    <col min="11026" max="11026" width="10.42578125" style="4" customWidth="1"/>
    <col min="11027" max="11262" width="9.140625" style="4"/>
    <col min="11263" max="11263" width="5.140625" style="4" customWidth="1"/>
    <col min="11264" max="11264" width="28.28515625" style="4" customWidth="1"/>
    <col min="11265" max="11265" width="10" style="4" customWidth="1"/>
    <col min="11266" max="11266" width="10.42578125" style="4" customWidth="1"/>
    <col min="11267" max="11267" width="9.5703125" style="4" customWidth="1"/>
    <col min="11268" max="11268" width="12" style="4" customWidth="1"/>
    <col min="11269" max="11269" width="11.85546875" style="4" customWidth="1"/>
    <col min="11270" max="11276" width="10.85546875" style="4" customWidth="1"/>
    <col min="11277" max="11277" width="11" style="4" customWidth="1"/>
    <col min="11278" max="11278" width="10.85546875" style="4" customWidth="1"/>
    <col min="11279" max="11280" width="11.7109375" style="4" customWidth="1"/>
    <col min="11281" max="11281" width="16.140625" style="4" customWidth="1"/>
    <col min="11282" max="11282" width="10.42578125" style="4" customWidth="1"/>
    <col min="11283" max="11518" width="9.140625" style="4"/>
    <col min="11519" max="11519" width="5.140625" style="4" customWidth="1"/>
    <col min="11520" max="11520" width="28.28515625" style="4" customWidth="1"/>
    <col min="11521" max="11521" width="10" style="4" customWidth="1"/>
    <col min="11522" max="11522" width="10.42578125" style="4" customWidth="1"/>
    <col min="11523" max="11523" width="9.5703125" style="4" customWidth="1"/>
    <col min="11524" max="11524" width="12" style="4" customWidth="1"/>
    <col min="11525" max="11525" width="11.85546875" style="4" customWidth="1"/>
    <col min="11526" max="11532" width="10.85546875" style="4" customWidth="1"/>
    <col min="11533" max="11533" width="11" style="4" customWidth="1"/>
    <col min="11534" max="11534" width="10.85546875" style="4" customWidth="1"/>
    <col min="11535" max="11536" width="11.7109375" style="4" customWidth="1"/>
    <col min="11537" max="11537" width="16.140625" style="4" customWidth="1"/>
    <col min="11538" max="11538" width="10.42578125" style="4" customWidth="1"/>
    <col min="11539" max="11774" width="9.140625" style="4"/>
    <col min="11775" max="11775" width="5.140625" style="4" customWidth="1"/>
    <col min="11776" max="11776" width="28.28515625" style="4" customWidth="1"/>
    <col min="11777" max="11777" width="10" style="4" customWidth="1"/>
    <col min="11778" max="11778" width="10.42578125" style="4" customWidth="1"/>
    <col min="11779" max="11779" width="9.5703125" style="4" customWidth="1"/>
    <col min="11780" max="11780" width="12" style="4" customWidth="1"/>
    <col min="11781" max="11781" width="11.85546875" style="4" customWidth="1"/>
    <col min="11782" max="11788" width="10.85546875" style="4" customWidth="1"/>
    <col min="11789" max="11789" width="11" style="4" customWidth="1"/>
    <col min="11790" max="11790" width="10.85546875" style="4" customWidth="1"/>
    <col min="11791" max="11792" width="11.7109375" style="4" customWidth="1"/>
    <col min="11793" max="11793" width="16.140625" style="4" customWidth="1"/>
    <col min="11794" max="11794" width="10.42578125" style="4" customWidth="1"/>
    <col min="11795" max="12030" width="9.140625" style="4"/>
    <col min="12031" max="12031" width="5.140625" style="4" customWidth="1"/>
    <col min="12032" max="12032" width="28.28515625" style="4" customWidth="1"/>
    <col min="12033" max="12033" width="10" style="4" customWidth="1"/>
    <col min="12034" max="12034" width="10.42578125" style="4" customWidth="1"/>
    <col min="12035" max="12035" width="9.5703125" style="4" customWidth="1"/>
    <col min="12036" max="12036" width="12" style="4" customWidth="1"/>
    <col min="12037" max="12037" width="11.85546875" style="4" customWidth="1"/>
    <col min="12038" max="12044" width="10.85546875" style="4" customWidth="1"/>
    <col min="12045" max="12045" width="11" style="4" customWidth="1"/>
    <col min="12046" max="12046" width="10.85546875" style="4" customWidth="1"/>
    <col min="12047" max="12048" width="11.7109375" style="4" customWidth="1"/>
    <col min="12049" max="12049" width="16.140625" style="4" customWidth="1"/>
    <col min="12050" max="12050" width="10.42578125" style="4" customWidth="1"/>
    <col min="12051" max="12286" width="9.140625" style="4"/>
    <col min="12287" max="12287" width="5.140625" style="4" customWidth="1"/>
    <col min="12288" max="12288" width="28.28515625" style="4" customWidth="1"/>
    <col min="12289" max="12289" width="10" style="4" customWidth="1"/>
    <col min="12290" max="12290" width="10.42578125" style="4" customWidth="1"/>
    <col min="12291" max="12291" width="9.5703125" style="4" customWidth="1"/>
    <col min="12292" max="12292" width="12" style="4" customWidth="1"/>
    <col min="12293" max="12293" width="11.85546875" style="4" customWidth="1"/>
    <col min="12294" max="12300" width="10.85546875" style="4" customWidth="1"/>
    <col min="12301" max="12301" width="11" style="4" customWidth="1"/>
    <col min="12302" max="12302" width="10.85546875" style="4" customWidth="1"/>
    <col min="12303" max="12304" width="11.7109375" style="4" customWidth="1"/>
    <col min="12305" max="12305" width="16.140625" style="4" customWidth="1"/>
    <col min="12306" max="12306" width="10.42578125" style="4" customWidth="1"/>
    <col min="12307" max="12542" width="9.140625" style="4"/>
    <col min="12543" max="12543" width="5.140625" style="4" customWidth="1"/>
    <col min="12544" max="12544" width="28.28515625" style="4" customWidth="1"/>
    <col min="12545" max="12545" width="10" style="4" customWidth="1"/>
    <col min="12546" max="12546" width="10.42578125" style="4" customWidth="1"/>
    <col min="12547" max="12547" width="9.5703125" style="4" customWidth="1"/>
    <col min="12548" max="12548" width="12" style="4" customWidth="1"/>
    <col min="12549" max="12549" width="11.85546875" style="4" customWidth="1"/>
    <col min="12550" max="12556" width="10.85546875" style="4" customWidth="1"/>
    <col min="12557" max="12557" width="11" style="4" customWidth="1"/>
    <col min="12558" max="12558" width="10.85546875" style="4" customWidth="1"/>
    <col min="12559" max="12560" width="11.7109375" style="4" customWidth="1"/>
    <col min="12561" max="12561" width="16.140625" style="4" customWidth="1"/>
    <col min="12562" max="12562" width="10.42578125" style="4" customWidth="1"/>
    <col min="12563" max="12798" width="9.140625" style="4"/>
    <col min="12799" max="12799" width="5.140625" style="4" customWidth="1"/>
    <col min="12800" max="12800" width="28.28515625" style="4" customWidth="1"/>
    <col min="12801" max="12801" width="10" style="4" customWidth="1"/>
    <col min="12802" max="12802" width="10.42578125" style="4" customWidth="1"/>
    <col min="12803" max="12803" width="9.5703125" style="4" customWidth="1"/>
    <col min="12804" max="12804" width="12" style="4" customWidth="1"/>
    <col min="12805" max="12805" width="11.85546875" style="4" customWidth="1"/>
    <col min="12806" max="12812" width="10.85546875" style="4" customWidth="1"/>
    <col min="12813" max="12813" width="11" style="4" customWidth="1"/>
    <col min="12814" max="12814" width="10.85546875" style="4" customWidth="1"/>
    <col min="12815" max="12816" width="11.7109375" style="4" customWidth="1"/>
    <col min="12817" max="12817" width="16.140625" style="4" customWidth="1"/>
    <col min="12818" max="12818" width="10.42578125" style="4" customWidth="1"/>
    <col min="12819" max="13054" width="9.140625" style="4"/>
    <col min="13055" max="13055" width="5.140625" style="4" customWidth="1"/>
    <col min="13056" max="13056" width="28.28515625" style="4" customWidth="1"/>
    <col min="13057" max="13057" width="10" style="4" customWidth="1"/>
    <col min="13058" max="13058" width="10.42578125" style="4" customWidth="1"/>
    <col min="13059" max="13059" width="9.5703125" style="4" customWidth="1"/>
    <col min="13060" max="13060" width="12" style="4" customWidth="1"/>
    <col min="13061" max="13061" width="11.85546875" style="4" customWidth="1"/>
    <col min="13062" max="13068" width="10.85546875" style="4" customWidth="1"/>
    <col min="13069" max="13069" width="11" style="4" customWidth="1"/>
    <col min="13070" max="13070" width="10.85546875" style="4" customWidth="1"/>
    <col min="13071" max="13072" width="11.7109375" style="4" customWidth="1"/>
    <col min="13073" max="13073" width="16.140625" style="4" customWidth="1"/>
    <col min="13074" max="13074" width="10.42578125" style="4" customWidth="1"/>
    <col min="13075" max="13310" width="9.140625" style="4"/>
    <col min="13311" max="13311" width="5.140625" style="4" customWidth="1"/>
    <col min="13312" max="13312" width="28.28515625" style="4" customWidth="1"/>
    <col min="13313" max="13313" width="10" style="4" customWidth="1"/>
    <col min="13314" max="13314" width="10.42578125" style="4" customWidth="1"/>
    <col min="13315" max="13315" width="9.5703125" style="4" customWidth="1"/>
    <col min="13316" max="13316" width="12" style="4" customWidth="1"/>
    <col min="13317" max="13317" width="11.85546875" style="4" customWidth="1"/>
    <col min="13318" max="13324" width="10.85546875" style="4" customWidth="1"/>
    <col min="13325" max="13325" width="11" style="4" customWidth="1"/>
    <col min="13326" max="13326" width="10.85546875" style="4" customWidth="1"/>
    <col min="13327" max="13328" width="11.7109375" style="4" customWidth="1"/>
    <col min="13329" max="13329" width="16.140625" style="4" customWidth="1"/>
    <col min="13330" max="13330" width="10.42578125" style="4" customWidth="1"/>
    <col min="13331" max="13566" width="9.140625" style="4"/>
    <col min="13567" max="13567" width="5.140625" style="4" customWidth="1"/>
    <col min="13568" max="13568" width="28.28515625" style="4" customWidth="1"/>
    <col min="13569" max="13569" width="10" style="4" customWidth="1"/>
    <col min="13570" max="13570" width="10.42578125" style="4" customWidth="1"/>
    <col min="13571" max="13571" width="9.5703125" style="4" customWidth="1"/>
    <col min="13572" max="13572" width="12" style="4" customWidth="1"/>
    <col min="13573" max="13573" width="11.85546875" style="4" customWidth="1"/>
    <col min="13574" max="13580" width="10.85546875" style="4" customWidth="1"/>
    <col min="13581" max="13581" width="11" style="4" customWidth="1"/>
    <col min="13582" max="13582" width="10.85546875" style="4" customWidth="1"/>
    <col min="13583" max="13584" width="11.7109375" style="4" customWidth="1"/>
    <col min="13585" max="13585" width="16.140625" style="4" customWidth="1"/>
    <col min="13586" max="13586" width="10.42578125" style="4" customWidth="1"/>
    <col min="13587" max="13822" width="9.140625" style="4"/>
    <col min="13823" max="13823" width="5.140625" style="4" customWidth="1"/>
    <col min="13824" max="13824" width="28.28515625" style="4" customWidth="1"/>
    <col min="13825" max="13825" width="10" style="4" customWidth="1"/>
    <col min="13826" max="13826" width="10.42578125" style="4" customWidth="1"/>
    <col min="13827" max="13827" width="9.5703125" style="4" customWidth="1"/>
    <col min="13828" max="13828" width="12" style="4" customWidth="1"/>
    <col min="13829" max="13829" width="11.85546875" style="4" customWidth="1"/>
    <col min="13830" max="13836" width="10.85546875" style="4" customWidth="1"/>
    <col min="13837" max="13837" width="11" style="4" customWidth="1"/>
    <col min="13838" max="13838" width="10.85546875" style="4" customWidth="1"/>
    <col min="13839" max="13840" width="11.7109375" style="4" customWidth="1"/>
    <col min="13841" max="13841" width="16.140625" style="4" customWidth="1"/>
    <col min="13842" max="13842" width="10.42578125" style="4" customWidth="1"/>
    <col min="13843" max="14078" width="9.140625" style="4"/>
    <col min="14079" max="14079" width="5.140625" style="4" customWidth="1"/>
    <col min="14080" max="14080" width="28.28515625" style="4" customWidth="1"/>
    <col min="14081" max="14081" width="10" style="4" customWidth="1"/>
    <col min="14082" max="14082" width="10.42578125" style="4" customWidth="1"/>
    <col min="14083" max="14083" width="9.5703125" style="4" customWidth="1"/>
    <col min="14084" max="14084" width="12" style="4" customWidth="1"/>
    <col min="14085" max="14085" width="11.85546875" style="4" customWidth="1"/>
    <col min="14086" max="14092" width="10.85546875" style="4" customWidth="1"/>
    <col min="14093" max="14093" width="11" style="4" customWidth="1"/>
    <col min="14094" max="14094" width="10.85546875" style="4" customWidth="1"/>
    <col min="14095" max="14096" width="11.7109375" style="4" customWidth="1"/>
    <col min="14097" max="14097" width="16.140625" style="4" customWidth="1"/>
    <col min="14098" max="14098" width="10.42578125" style="4" customWidth="1"/>
    <col min="14099" max="14334" width="9.140625" style="4"/>
    <col min="14335" max="14335" width="5.140625" style="4" customWidth="1"/>
    <col min="14336" max="14336" width="28.28515625" style="4" customWidth="1"/>
    <col min="14337" max="14337" width="10" style="4" customWidth="1"/>
    <col min="14338" max="14338" width="10.42578125" style="4" customWidth="1"/>
    <col min="14339" max="14339" width="9.5703125" style="4" customWidth="1"/>
    <col min="14340" max="14340" width="12" style="4" customWidth="1"/>
    <col min="14341" max="14341" width="11.85546875" style="4" customWidth="1"/>
    <col min="14342" max="14348" width="10.85546875" style="4" customWidth="1"/>
    <col min="14349" max="14349" width="11" style="4" customWidth="1"/>
    <col min="14350" max="14350" width="10.85546875" style="4" customWidth="1"/>
    <col min="14351" max="14352" width="11.7109375" style="4" customWidth="1"/>
    <col min="14353" max="14353" width="16.140625" style="4" customWidth="1"/>
    <col min="14354" max="14354" width="10.42578125" style="4" customWidth="1"/>
    <col min="14355" max="14590" width="9.140625" style="4"/>
    <col min="14591" max="14591" width="5.140625" style="4" customWidth="1"/>
    <col min="14592" max="14592" width="28.28515625" style="4" customWidth="1"/>
    <col min="14593" max="14593" width="10" style="4" customWidth="1"/>
    <col min="14594" max="14594" width="10.42578125" style="4" customWidth="1"/>
    <col min="14595" max="14595" width="9.5703125" style="4" customWidth="1"/>
    <col min="14596" max="14596" width="12" style="4" customWidth="1"/>
    <col min="14597" max="14597" width="11.85546875" style="4" customWidth="1"/>
    <col min="14598" max="14604" width="10.85546875" style="4" customWidth="1"/>
    <col min="14605" max="14605" width="11" style="4" customWidth="1"/>
    <col min="14606" max="14606" width="10.85546875" style="4" customWidth="1"/>
    <col min="14607" max="14608" width="11.7109375" style="4" customWidth="1"/>
    <col min="14609" max="14609" width="16.140625" style="4" customWidth="1"/>
    <col min="14610" max="14610" width="10.42578125" style="4" customWidth="1"/>
    <col min="14611" max="14846" width="9.140625" style="4"/>
    <col min="14847" max="14847" width="5.140625" style="4" customWidth="1"/>
    <col min="14848" max="14848" width="28.28515625" style="4" customWidth="1"/>
    <col min="14849" max="14849" width="10" style="4" customWidth="1"/>
    <col min="14850" max="14850" width="10.42578125" style="4" customWidth="1"/>
    <col min="14851" max="14851" width="9.5703125" style="4" customWidth="1"/>
    <col min="14852" max="14852" width="12" style="4" customWidth="1"/>
    <col min="14853" max="14853" width="11.85546875" style="4" customWidth="1"/>
    <col min="14854" max="14860" width="10.85546875" style="4" customWidth="1"/>
    <col min="14861" max="14861" width="11" style="4" customWidth="1"/>
    <col min="14862" max="14862" width="10.85546875" style="4" customWidth="1"/>
    <col min="14863" max="14864" width="11.7109375" style="4" customWidth="1"/>
    <col min="14865" max="14865" width="16.140625" style="4" customWidth="1"/>
    <col min="14866" max="14866" width="10.42578125" style="4" customWidth="1"/>
    <col min="14867" max="15102" width="9.140625" style="4"/>
    <col min="15103" max="15103" width="5.140625" style="4" customWidth="1"/>
    <col min="15104" max="15104" width="28.28515625" style="4" customWidth="1"/>
    <col min="15105" max="15105" width="10" style="4" customWidth="1"/>
    <col min="15106" max="15106" width="10.42578125" style="4" customWidth="1"/>
    <col min="15107" max="15107" width="9.5703125" style="4" customWidth="1"/>
    <col min="15108" max="15108" width="12" style="4" customWidth="1"/>
    <col min="15109" max="15109" width="11.85546875" style="4" customWidth="1"/>
    <col min="15110" max="15116" width="10.85546875" style="4" customWidth="1"/>
    <col min="15117" max="15117" width="11" style="4" customWidth="1"/>
    <col min="15118" max="15118" width="10.85546875" style="4" customWidth="1"/>
    <col min="15119" max="15120" width="11.7109375" style="4" customWidth="1"/>
    <col min="15121" max="15121" width="16.140625" style="4" customWidth="1"/>
    <col min="15122" max="15122" width="10.42578125" style="4" customWidth="1"/>
    <col min="15123" max="15358" width="9.140625" style="4"/>
    <col min="15359" max="15359" width="5.140625" style="4" customWidth="1"/>
    <col min="15360" max="15360" width="28.28515625" style="4" customWidth="1"/>
    <col min="15361" max="15361" width="10" style="4" customWidth="1"/>
    <col min="15362" max="15362" width="10.42578125" style="4" customWidth="1"/>
    <col min="15363" max="15363" width="9.5703125" style="4" customWidth="1"/>
    <col min="15364" max="15364" width="12" style="4" customWidth="1"/>
    <col min="15365" max="15365" width="11.85546875" style="4" customWidth="1"/>
    <col min="15366" max="15372" width="10.85546875" style="4" customWidth="1"/>
    <col min="15373" max="15373" width="11" style="4" customWidth="1"/>
    <col min="15374" max="15374" width="10.85546875" style="4" customWidth="1"/>
    <col min="15375" max="15376" width="11.7109375" style="4" customWidth="1"/>
    <col min="15377" max="15377" width="16.140625" style="4" customWidth="1"/>
    <col min="15378" max="15378" width="10.42578125" style="4" customWidth="1"/>
    <col min="15379" max="15614" width="9.140625" style="4"/>
    <col min="15615" max="15615" width="5.140625" style="4" customWidth="1"/>
    <col min="15616" max="15616" width="28.28515625" style="4" customWidth="1"/>
    <col min="15617" max="15617" width="10" style="4" customWidth="1"/>
    <col min="15618" max="15618" width="10.42578125" style="4" customWidth="1"/>
    <col min="15619" max="15619" width="9.5703125" style="4" customWidth="1"/>
    <col min="15620" max="15620" width="12" style="4" customWidth="1"/>
    <col min="15621" max="15621" width="11.85546875" style="4" customWidth="1"/>
    <col min="15622" max="15628" width="10.85546875" style="4" customWidth="1"/>
    <col min="15629" max="15629" width="11" style="4" customWidth="1"/>
    <col min="15630" max="15630" width="10.85546875" style="4" customWidth="1"/>
    <col min="15631" max="15632" width="11.7109375" style="4" customWidth="1"/>
    <col min="15633" max="15633" width="16.140625" style="4" customWidth="1"/>
    <col min="15634" max="15634" width="10.42578125" style="4" customWidth="1"/>
    <col min="15635" max="15870" width="9.140625" style="4"/>
    <col min="15871" max="15871" width="5.140625" style="4" customWidth="1"/>
    <col min="15872" max="15872" width="28.28515625" style="4" customWidth="1"/>
    <col min="15873" max="15873" width="10" style="4" customWidth="1"/>
    <col min="15874" max="15874" width="10.42578125" style="4" customWidth="1"/>
    <col min="15875" max="15875" width="9.5703125" style="4" customWidth="1"/>
    <col min="15876" max="15876" width="12" style="4" customWidth="1"/>
    <col min="15877" max="15877" width="11.85546875" style="4" customWidth="1"/>
    <col min="15878" max="15884" width="10.85546875" style="4" customWidth="1"/>
    <col min="15885" max="15885" width="11" style="4" customWidth="1"/>
    <col min="15886" max="15886" width="10.85546875" style="4" customWidth="1"/>
    <col min="15887" max="15888" width="11.7109375" style="4" customWidth="1"/>
    <col min="15889" max="15889" width="16.140625" style="4" customWidth="1"/>
    <col min="15890" max="15890" width="10.42578125" style="4" customWidth="1"/>
    <col min="15891" max="16126" width="9.140625" style="4"/>
    <col min="16127" max="16127" width="5.140625" style="4" customWidth="1"/>
    <col min="16128" max="16128" width="28.28515625" style="4" customWidth="1"/>
    <col min="16129" max="16129" width="10" style="4" customWidth="1"/>
    <col min="16130" max="16130" width="10.42578125" style="4" customWidth="1"/>
    <col min="16131" max="16131" width="9.5703125" style="4" customWidth="1"/>
    <col min="16132" max="16132" width="12" style="4" customWidth="1"/>
    <col min="16133" max="16133" width="11.85546875" style="4" customWidth="1"/>
    <col min="16134" max="16140" width="10.85546875" style="4" customWidth="1"/>
    <col min="16141" max="16141" width="11" style="4" customWidth="1"/>
    <col min="16142" max="16142" width="10.85546875" style="4" customWidth="1"/>
    <col min="16143" max="16144" width="11.7109375" style="4" customWidth="1"/>
    <col min="16145" max="16145" width="16.140625" style="4" customWidth="1"/>
    <col min="16146" max="16146" width="10.42578125" style="4" customWidth="1"/>
    <col min="16147" max="16384" width="9.140625" style="4"/>
  </cols>
  <sheetData>
    <row r="1" spans="1:18" s="1" customFormat="1" ht="32.25" hidden="1" customHeight="1">
      <c r="A1" s="38"/>
      <c r="B1" s="3"/>
      <c r="C1" s="3"/>
      <c r="D1" s="3"/>
      <c r="E1" s="3"/>
      <c r="F1" s="3"/>
      <c r="G1" s="3"/>
      <c r="H1" s="2"/>
      <c r="I1" s="2"/>
      <c r="J1" s="2"/>
      <c r="K1" s="2"/>
      <c r="L1" s="2"/>
      <c r="M1" s="2"/>
      <c r="N1" s="2"/>
      <c r="O1" s="3"/>
      <c r="P1" s="39"/>
      <c r="Q1" s="39"/>
      <c r="R1" s="11" t="s">
        <v>28</v>
      </c>
    </row>
    <row r="2" spans="1:18" s="1" customFormat="1" ht="35.25" customHeight="1">
      <c r="A2" s="221" t="s">
        <v>26</v>
      </c>
      <c r="B2" s="221"/>
      <c r="C2" s="221"/>
      <c r="D2" s="221"/>
      <c r="E2" s="221"/>
      <c r="F2" s="221"/>
      <c r="G2" s="221"/>
      <c r="H2" s="221"/>
      <c r="I2" s="221"/>
      <c r="J2" s="221"/>
      <c r="K2" s="221"/>
      <c r="L2" s="221"/>
      <c r="M2" s="221"/>
      <c r="N2" s="221"/>
      <c r="O2" s="221"/>
      <c r="P2" s="221"/>
      <c r="Q2" s="221"/>
      <c r="R2" s="221"/>
    </row>
    <row r="3" spans="1:18" ht="56.25" customHeight="1">
      <c r="A3" s="222" t="s">
        <v>102</v>
      </c>
      <c r="B3" s="222"/>
      <c r="C3" s="222"/>
      <c r="D3" s="222"/>
      <c r="E3" s="222"/>
      <c r="F3" s="222"/>
      <c r="G3" s="222"/>
      <c r="H3" s="222"/>
      <c r="I3" s="222"/>
      <c r="J3" s="222"/>
      <c r="K3" s="222"/>
      <c r="L3" s="222"/>
      <c r="M3" s="222"/>
      <c r="N3" s="222"/>
      <c r="O3" s="222"/>
      <c r="P3" s="222"/>
      <c r="Q3" s="222"/>
      <c r="R3" s="222"/>
    </row>
    <row r="4" spans="1:18" ht="36.75" customHeight="1">
      <c r="A4" s="223" t="str">
        <f>+'B1 NSDP'!A3:Z3</f>
        <v>(Kèm theo Văn bản số                    /SKHĐT-TH ngày             tháng 6 năm 2024 của Sở kế hoạch và Đầu tư)</v>
      </c>
      <c r="B4" s="223"/>
      <c r="C4" s="223"/>
      <c r="D4" s="223"/>
      <c r="E4" s="223"/>
      <c r="F4" s="223"/>
      <c r="G4" s="223"/>
      <c r="H4" s="223"/>
      <c r="I4" s="223"/>
      <c r="J4" s="223"/>
      <c r="K4" s="223"/>
      <c r="L4" s="223"/>
      <c r="M4" s="223"/>
      <c r="N4" s="223"/>
      <c r="O4" s="223"/>
      <c r="P4" s="223"/>
      <c r="Q4" s="223"/>
      <c r="R4" s="223"/>
    </row>
    <row r="5" spans="1:18" s="5" customFormat="1" ht="35.450000000000003" customHeight="1">
      <c r="A5" s="224" t="s">
        <v>1</v>
      </c>
      <c r="B5" s="224"/>
      <c r="C5" s="224"/>
      <c r="D5" s="224"/>
      <c r="E5" s="224"/>
      <c r="F5" s="224"/>
      <c r="G5" s="224"/>
      <c r="H5" s="224"/>
      <c r="I5" s="224"/>
      <c r="J5" s="224"/>
      <c r="K5" s="224"/>
      <c r="L5" s="224"/>
      <c r="M5" s="224"/>
      <c r="N5" s="224"/>
      <c r="O5" s="224"/>
      <c r="P5" s="224"/>
      <c r="Q5" s="224"/>
      <c r="R5" s="224"/>
    </row>
    <row r="6" spans="1:18" s="6" customFormat="1" ht="29.25" customHeight="1">
      <c r="A6" s="225" t="s">
        <v>29</v>
      </c>
      <c r="B6" s="202" t="s">
        <v>10</v>
      </c>
      <c r="C6" s="202" t="s">
        <v>30</v>
      </c>
      <c r="D6" s="202" t="s">
        <v>31</v>
      </c>
      <c r="E6" s="202" t="s">
        <v>32</v>
      </c>
      <c r="F6" s="202" t="s">
        <v>33</v>
      </c>
      <c r="G6" s="202"/>
      <c r="H6" s="202"/>
      <c r="I6" s="206" t="s">
        <v>93</v>
      </c>
      <c r="J6" s="212"/>
      <c r="K6" s="212"/>
      <c r="L6" s="212"/>
      <c r="M6" s="212"/>
      <c r="N6" s="207"/>
      <c r="O6" s="192" t="s">
        <v>95</v>
      </c>
      <c r="P6" s="193"/>
      <c r="Q6" s="198" t="s">
        <v>103</v>
      </c>
      <c r="R6" s="202" t="s">
        <v>34</v>
      </c>
    </row>
    <row r="7" spans="1:18" s="6" customFormat="1" ht="61.5" customHeight="1">
      <c r="A7" s="225"/>
      <c r="B7" s="202"/>
      <c r="C7" s="202"/>
      <c r="D7" s="202"/>
      <c r="E7" s="202"/>
      <c r="F7" s="202" t="s">
        <v>15</v>
      </c>
      <c r="G7" s="202" t="s">
        <v>36</v>
      </c>
      <c r="H7" s="202"/>
      <c r="I7" s="206" t="s">
        <v>22</v>
      </c>
      <c r="J7" s="207"/>
      <c r="K7" s="206" t="s">
        <v>94</v>
      </c>
      <c r="L7" s="207"/>
      <c r="M7" s="206" t="s">
        <v>100</v>
      </c>
      <c r="N7" s="207"/>
      <c r="O7" s="196"/>
      <c r="P7" s="197"/>
      <c r="Q7" s="203"/>
      <c r="R7" s="202"/>
    </row>
    <row r="8" spans="1:18" s="6" customFormat="1" ht="48.75" customHeight="1">
      <c r="A8" s="225"/>
      <c r="B8" s="202"/>
      <c r="C8" s="202"/>
      <c r="D8" s="202"/>
      <c r="E8" s="202"/>
      <c r="F8" s="202"/>
      <c r="G8" s="202" t="s">
        <v>3</v>
      </c>
      <c r="H8" s="198" t="s">
        <v>11</v>
      </c>
      <c r="I8" s="202" t="s">
        <v>3</v>
      </c>
      <c r="J8" s="198" t="s">
        <v>11</v>
      </c>
      <c r="K8" s="202" t="s">
        <v>3</v>
      </c>
      <c r="L8" s="198" t="s">
        <v>11</v>
      </c>
      <c r="M8" s="202" t="s">
        <v>3</v>
      </c>
      <c r="N8" s="198" t="s">
        <v>11</v>
      </c>
      <c r="O8" s="202" t="s">
        <v>3</v>
      </c>
      <c r="P8" s="198" t="s">
        <v>11</v>
      </c>
      <c r="Q8" s="203"/>
      <c r="R8" s="202"/>
    </row>
    <row r="9" spans="1:18" s="6" customFormat="1" ht="30.75" customHeight="1">
      <c r="A9" s="225"/>
      <c r="B9" s="202"/>
      <c r="C9" s="202"/>
      <c r="D9" s="202"/>
      <c r="E9" s="202"/>
      <c r="F9" s="202"/>
      <c r="G9" s="202"/>
      <c r="H9" s="203"/>
      <c r="I9" s="202"/>
      <c r="J9" s="203"/>
      <c r="K9" s="202"/>
      <c r="L9" s="203"/>
      <c r="M9" s="202"/>
      <c r="N9" s="203"/>
      <c r="O9" s="202"/>
      <c r="P9" s="203"/>
      <c r="Q9" s="203"/>
      <c r="R9" s="202"/>
    </row>
    <row r="10" spans="1:18" s="6" customFormat="1" ht="77.25" customHeight="1">
      <c r="A10" s="225"/>
      <c r="B10" s="202"/>
      <c r="C10" s="202"/>
      <c r="D10" s="202"/>
      <c r="E10" s="202"/>
      <c r="F10" s="202"/>
      <c r="G10" s="220"/>
      <c r="H10" s="199"/>
      <c r="I10" s="220"/>
      <c r="J10" s="199"/>
      <c r="K10" s="220"/>
      <c r="L10" s="199"/>
      <c r="M10" s="220"/>
      <c r="N10" s="199"/>
      <c r="O10" s="220"/>
      <c r="P10" s="199"/>
      <c r="Q10" s="199"/>
      <c r="R10" s="202"/>
    </row>
    <row r="11" spans="1:18" s="8" customFormat="1" ht="30.75" customHeight="1">
      <c r="A11" s="25">
        <v>1</v>
      </c>
      <c r="B11" s="7">
        <v>2</v>
      </c>
      <c r="C11" s="25">
        <v>3</v>
      </c>
      <c r="D11" s="7">
        <v>4</v>
      </c>
      <c r="E11" s="25">
        <v>5</v>
      </c>
      <c r="F11" s="7">
        <v>6</v>
      </c>
      <c r="G11" s="25">
        <v>7</v>
      </c>
      <c r="H11" s="7">
        <v>8</v>
      </c>
      <c r="I11" s="25">
        <v>9</v>
      </c>
      <c r="J11" s="7">
        <v>10</v>
      </c>
      <c r="K11" s="25">
        <v>11</v>
      </c>
      <c r="L11" s="7">
        <v>12</v>
      </c>
      <c r="M11" s="25">
        <v>13</v>
      </c>
      <c r="N11" s="7">
        <v>14</v>
      </c>
      <c r="O11" s="25">
        <v>15</v>
      </c>
      <c r="P11" s="7">
        <v>16</v>
      </c>
      <c r="Q11" s="25">
        <v>19</v>
      </c>
      <c r="R11" s="7">
        <v>20</v>
      </c>
    </row>
    <row r="12" spans="1:18" s="8" customFormat="1" ht="30" customHeight="1">
      <c r="A12" s="14"/>
      <c r="B12" s="19" t="s">
        <v>4</v>
      </c>
      <c r="C12" s="7"/>
      <c r="D12" s="7"/>
      <c r="E12" s="7"/>
      <c r="F12" s="7"/>
      <c r="G12" s="7"/>
      <c r="H12" s="7"/>
      <c r="I12" s="7"/>
      <c r="J12" s="7"/>
      <c r="K12" s="7"/>
      <c r="L12" s="7"/>
      <c r="M12" s="7"/>
      <c r="N12" s="7"/>
      <c r="O12" s="7"/>
      <c r="P12" s="7"/>
      <c r="Q12" s="7"/>
      <c r="R12" s="7"/>
    </row>
    <row r="13" spans="1:18" s="2" customFormat="1" ht="81" customHeight="1">
      <c r="A13" s="26" t="s">
        <v>39</v>
      </c>
      <c r="B13" s="27" t="s">
        <v>101</v>
      </c>
      <c r="C13" s="28"/>
      <c r="D13" s="28"/>
      <c r="E13" s="28"/>
      <c r="F13" s="28"/>
      <c r="G13" s="29"/>
      <c r="H13" s="29"/>
      <c r="I13" s="29"/>
      <c r="J13" s="29"/>
      <c r="K13" s="29"/>
      <c r="L13" s="29"/>
      <c r="M13" s="29"/>
      <c r="N13" s="29"/>
      <c r="O13" s="29"/>
      <c r="P13" s="29"/>
      <c r="Q13" s="29"/>
      <c r="R13" s="29"/>
    </row>
    <row r="14" spans="1:18" ht="17.25" customHeight="1">
      <c r="A14" s="34" t="s">
        <v>12</v>
      </c>
      <c r="B14" s="23" t="s">
        <v>41</v>
      </c>
      <c r="C14" s="21"/>
      <c r="D14" s="21"/>
      <c r="E14" s="21"/>
      <c r="F14" s="21"/>
      <c r="G14" s="22"/>
      <c r="H14" s="22"/>
      <c r="I14" s="22"/>
      <c r="J14" s="22"/>
      <c r="K14" s="22"/>
      <c r="L14" s="22"/>
      <c r="M14" s="22"/>
      <c r="N14" s="22"/>
      <c r="O14" s="22"/>
      <c r="P14" s="22"/>
      <c r="Q14" s="22"/>
      <c r="R14" s="22"/>
    </row>
    <row r="15" spans="1:18" ht="17.25" customHeight="1">
      <c r="A15" s="34" t="s">
        <v>0</v>
      </c>
      <c r="B15" s="23" t="s">
        <v>41</v>
      </c>
      <c r="C15" s="21"/>
      <c r="D15" s="21"/>
      <c r="E15" s="21"/>
      <c r="F15" s="21"/>
      <c r="G15" s="22"/>
      <c r="H15" s="22"/>
      <c r="I15" s="22"/>
      <c r="J15" s="22"/>
      <c r="K15" s="22"/>
      <c r="L15" s="22"/>
      <c r="M15" s="22"/>
      <c r="N15" s="22"/>
      <c r="O15" s="22"/>
      <c r="P15" s="22"/>
      <c r="Q15" s="22"/>
      <c r="R15" s="22"/>
    </row>
    <row r="16" spans="1:18" ht="17.25" customHeight="1">
      <c r="A16" s="34" t="s">
        <v>2</v>
      </c>
      <c r="B16" s="24" t="s">
        <v>43</v>
      </c>
      <c r="C16" s="21"/>
      <c r="D16" s="21"/>
      <c r="E16" s="21"/>
      <c r="F16" s="21"/>
      <c r="G16" s="22"/>
      <c r="H16" s="22"/>
      <c r="I16" s="22"/>
      <c r="J16" s="22"/>
      <c r="K16" s="22"/>
      <c r="L16" s="22"/>
      <c r="M16" s="22"/>
      <c r="N16" s="22"/>
      <c r="O16" s="22"/>
      <c r="P16" s="22"/>
      <c r="Q16" s="22"/>
      <c r="R16" s="22"/>
    </row>
    <row r="17" spans="1:18" ht="43.5" customHeight="1">
      <c r="A17" s="26" t="s">
        <v>44</v>
      </c>
      <c r="B17" s="27" t="s">
        <v>98</v>
      </c>
      <c r="C17" s="21"/>
      <c r="D17" s="21"/>
      <c r="E17" s="21"/>
      <c r="F17" s="21"/>
      <c r="G17" s="22"/>
      <c r="H17" s="22"/>
      <c r="I17" s="22"/>
      <c r="J17" s="22"/>
      <c r="K17" s="22"/>
      <c r="L17" s="22"/>
      <c r="M17" s="22"/>
      <c r="N17" s="22"/>
      <c r="O17" s="22"/>
      <c r="P17" s="22"/>
      <c r="Q17" s="22"/>
      <c r="R17" s="22"/>
    </row>
    <row r="18" spans="1:18" ht="66" customHeight="1">
      <c r="A18" s="26" t="s">
        <v>92</v>
      </c>
      <c r="B18" s="27" t="s">
        <v>99</v>
      </c>
      <c r="C18" s="21"/>
      <c r="D18" s="21"/>
      <c r="E18" s="21"/>
      <c r="F18" s="21"/>
      <c r="G18" s="22"/>
      <c r="H18" s="22"/>
      <c r="I18" s="22"/>
      <c r="J18" s="22"/>
      <c r="K18" s="22"/>
      <c r="L18" s="22"/>
      <c r="M18" s="22"/>
      <c r="N18" s="22"/>
      <c r="O18" s="22"/>
      <c r="P18" s="22"/>
      <c r="Q18" s="22"/>
      <c r="R18" s="22"/>
    </row>
    <row r="19" spans="1:18" ht="31.5" customHeight="1">
      <c r="B19" s="219"/>
      <c r="C19" s="219"/>
      <c r="D19" s="219"/>
      <c r="E19" s="219"/>
      <c r="F19" s="219"/>
      <c r="G19" s="219"/>
      <c r="H19" s="219"/>
      <c r="I19" s="219"/>
      <c r="J19" s="219"/>
      <c r="K19" s="219"/>
      <c r="L19" s="219"/>
      <c r="M19" s="219"/>
      <c r="N19" s="219"/>
      <c r="O19" s="219"/>
      <c r="P19" s="219"/>
      <c r="Q19" s="13"/>
    </row>
    <row r="20" spans="1:18" ht="20.100000000000001" customHeight="1"/>
    <row r="21" spans="1:18">
      <c r="A21" s="16"/>
      <c r="B21" s="4"/>
      <c r="C21" s="4"/>
      <c r="D21" s="4"/>
      <c r="E21" s="4"/>
      <c r="F21" s="4"/>
      <c r="G21" s="4"/>
      <c r="H21" s="4"/>
      <c r="I21" s="4"/>
      <c r="J21" s="4"/>
      <c r="K21" s="4"/>
      <c r="L21" s="4"/>
      <c r="M21" s="4"/>
      <c r="N21" s="4"/>
      <c r="O21" s="4"/>
      <c r="P21" s="4"/>
      <c r="Q21" s="4"/>
      <c r="R21" s="4"/>
    </row>
    <row r="22" spans="1:18">
      <c r="A22" s="16"/>
      <c r="B22" s="4"/>
      <c r="C22" s="4"/>
      <c r="D22" s="4"/>
      <c r="E22" s="4"/>
      <c r="F22" s="4"/>
      <c r="G22" s="4"/>
      <c r="H22" s="4"/>
      <c r="I22" s="4"/>
      <c r="J22" s="4"/>
      <c r="K22" s="4"/>
      <c r="L22" s="4"/>
      <c r="M22" s="4"/>
      <c r="N22" s="4"/>
      <c r="O22" s="4"/>
      <c r="P22" s="4"/>
      <c r="Q22" s="4"/>
      <c r="R22" s="4"/>
    </row>
    <row r="23" spans="1:18">
      <c r="A23" s="16"/>
      <c r="B23" s="4"/>
      <c r="C23" s="4"/>
      <c r="D23" s="4"/>
      <c r="E23" s="4"/>
      <c r="F23" s="4"/>
      <c r="G23" s="4"/>
      <c r="H23" s="4"/>
      <c r="I23" s="4"/>
      <c r="J23" s="4"/>
      <c r="K23" s="4"/>
      <c r="L23" s="4"/>
      <c r="M23" s="4"/>
      <c r="N23" s="4"/>
      <c r="O23" s="4"/>
      <c r="P23" s="4"/>
      <c r="Q23" s="4"/>
      <c r="R23" s="4"/>
    </row>
    <row r="24" spans="1:18">
      <c r="A24" s="16"/>
      <c r="B24" s="4"/>
      <c r="C24" s="4"/>
      <c r="D24" s="4"/>
      <c r="E24" s="4"/>
      <c r="F24" s="4"/>
      <c r="G24" s="4"/>
      <c r="H24" s="4"/>
      <c r="I24" s="4"/>
      <c r="J24" s="4"/>
      <c r="K24" s="4"/>
      <c r="L24" s="4"/>
      <c r="M24" s="4"/>
      <c r="N24" s="4"/>
      <c r="O24" s="4"/>
      <c r="P24" s="4"/>
      <c r="Q24" s="4"/>
      <c r="R24" s="4"/>
    </row>
    <row r="25" spans="1:18">
      <c r="A25" s="16"/>
      <c r="B25" s="4"/>
      <c r="C25" s="4"/>
      <c r="D25" s="4"/>
      <c r="E25" s="4"/>
      <c r="F25" s="4"/>
      <c r="G25" s="4"/>
      <c r="H25" s="4"/>
      <c r="I25" s="4"/>
      <c r="J25" s="4"/>
      <c r="K25" s="4"/>
      <c r="L25" s="4"/>
      <c r="M25" s="4"/>
      <c r="N25" s="4"/>
      <c r="O25" s="4"/>
      <c r="P25" s="4"/>
      <c r="Q25" s="4"/>
      <c r="R25" s="4"/>
    </row>
    <row r="26" spans="1:18">
      <c r="A26" s="16"/>
      <c r="B26" s="4"/>
      <c r="C26" s="4"/>
      <c r="D26" s="4"/>
      <c r="E26" s="4"/>
      <c r="F26" s="4"/>
      <c r="G26" s="4"/>
      <c r="H26" s="4"/>
      <c r="I26" s="4"/>
      <c r="J26" s="4"/>
      <c r="K26" s="4"/>
      <c r="L26" s="4"/>
      <c r="M26" s="4"/>
      <c r="N26" s="4"/>
      <c r="O26" s="4"/>
      <c r="P26" s="4"/>
      <c r="Q26" s="4"/>
      <c r="R26" s="4"/>
    </row>
    <row r="27" spans="1:18">
      <c r="A27" s="16"/>
      <c r="B27" s="4"/>
      <c r="C27" s="4"/>
      <c r="D27" s="4"/>
      <c r="E27" s="4"/>
      <c r="F27" s="4"/>
      <c r="G27" s="4"/>
      <c r="H27" s="4"/>
      <c r="I27" s="4"/>
      <c r="J27" s="4"/>
      <c r="K27" s="4"/>
      <c r="L27" s="4"/>
      <c r="M27" s="4"/>
      <c r="N27" s="4"/>
      <c r="O27" s="4"/>
      <c r="P27" s="4"/>
      <c r="Q27" s="4"/>
      <c r="R27" s="4"/>
    </row>
    <row r="28" spans="1:18">
      <c r="A28" s="16"/>
      <c r="B28" s="4"/>
      <c r="C28" s="4"/>
      <c r="D28" s="4"/>
      <c r="E28" s="4"/>
      <c r="F28" s="4"/>
      <c r="G28" s="4"/>
      <c r="H28" s="4"/>
      <c r="I28" s="4"/>
      <c r="J28" s="4"/>
      <c r="K28" s="4"/>
      <c r="L28" s="4"/>
      <c r="M28" s="4"/>
      <c r="N28" s="4"/>
      <c r="O28" s="4"/>
      <c r="P28" s="4"/>
      <c r="Q28" s="4"/>
      <c r="R28" s="4"/>
    </row>
    <row r="29" spans="1:18">
      <c r="A29" s="16"/>
      <c r="B29" s="4"/>
      <c r="C29" s="4"/>
      <c r="D29" s="4"/>
      <c r="E29" s="4"/>
      <c r="F29" s="4"/>
      <c r="G29" s="4"/>
      <c r="H29" s="4"/>
      <c r="I29" s="4"/>
      <c r="J29" s="4"/>
      <c r="K29" s="4"/>
      <c r="L29" s="4"/>
      <c r="M29" s="4"/>
      <c r="N29" s="4"/>
      <c r="O29" s="4"/>
      <c r="P29" s="4"/>
      <c r="Q29" s="4"/>
      <c r="R29" s="4"/>
    </row>
    <row r="30" spans="1:18">
      <c r="A30" s="16"/>
      <c r="B30" s="4"/>
      <c r="C30" s="4"/>
      <c r="D30" s="4"/>
      <c r="E30" s="4"/>
      <c r="F30" s="4"/>
      <c r="G30" s="4"/>
      <c r="H30" s="4"/>
      <c r="I30" s="4"/>
      <c r="J30" s="4"/>
      <c r="K30" s="4"/>
      <c r="L30" s="4"/>
      <c r="M30" s="4"/>
      <c r="N30" s="4"/>
      <c r="O30" s="4"/>
      <c r="P30" s="4"/>
      <c r="Q30" s="4"/>
      <c r="R30" s="4"/>
    </row>
    <row r="31" spans="1:18">
      <c r="A31" s="16"/>
      <c r="B31" s="4"/>
      <c r="C31" s="4"/>
      <c r="D31" s="4"/>
      <c r="E31" s="4"/>
      <c r="F31" s="4"/>
      <c r="G31" s="4"/>
      <c r="H31" s="4"/>
      <c r="I31" s="4"/>
      <c r="J31" s="4"/>
      <c r="K31" s="4"/>
      <c r="L31" s="4"/>
      <c r="M31" s="4"/>
      <c r="N31" s="4"/>
      <c r="O31" s="4"/>
      <c r="P31" s="4"/>
      <c r="Q31" s="4"/>
      <c r="R31" s="4"/>
    </row>
    <row r="32" spans="1:18">
      <c r="A32" s="16"/>
      <c r="B32" s="4"/>
      <c r="C32" s="4"/>
      <c r="D32" s="4"/>
      <c r="E32" s="4"/>
      <c r="F32" s="4"/>
      <c r="G32" s="4"/>
      <c r="H32" s="4"/>
      <c r="I32" s="4"/>
      <c r="J32" s="4"/>
      <c r="K32" s="4"/>
      <c r="L32" s="4"/>
      <c r="M32" s="4"/>
      <c r="N32" s="4"/>
      <c r="O32" s="4"/>
      <c r="P32" s="4"/>
      <c r="Q32" s="4"/>
      <c r="R32" s="4"/>
    </row>
    <row r="33" spans="1:18">
      <c r="A33" s="16"/>
      <c r="B33" s="4"/>
      <c r="C33" s="4"/>
      <c r="D33" s="4"/>
      <c r="E33" s="4"/>
      <c r="F33" s="4"/>
      <c r="G33" s="4"/>
      <c r="H33" s="4"/>
      <c r="I33" s="4"/>
      <c r="J33" s="4"/>
      <c r="K33" s="4"/>
      <c r="L33" s="4"/>
      <c r="M33" s="4"/>
      <c r="N33" s="4"/>
      <c r="O33" s="4"/>
      <c r="P33" s="4"/>
      <c r="Q33" s="4"/>
      <c r="R33" s="4"/>
    </row>
    <row r="34" spans="1:18">
      <c r="A34" s="16"/>
      <c r="B34" s="4"/>
      <c r="C34" s="4"/>
      <c r="D34" s="4"/>
      <c r="E34" s="4"/>
      <c r="F34" s="4"/>
      <c r="G34" s="4"/>
      <c r="H34" s="4"/>
      <c r="I34" s="4"/>
      <c r="J34" s="4"/>
      <c r="K34" s="4"/>
      <c r="L34" s="4"/>
      <c r="M34" s="4"/>
      <c r="N34" s="4"/>
      <c r="O34" s="4"/>
      <c r="P34" s="4"/>
      <c r="Q34" s="4"/>
      <c r="R34" s="4"/>
    </row>
    <row r="35" spans="1:18">
      <c r="A35" s="16"/>
      <c r="B35" s="4"/>
      <c r="C35" s="4"/>
      <c r="D35" s="4"/>
      <c r="E35" s="4"/>
      <c r="F35" s="4"/>
      <c r="G35" s="4"/>
      <c r="H35" s="4"/>
      <c r="I35" s="4"/>
      <c r="J35" s="4"/>
      <c r="K35" s="4"/>
      <c r="L35" s="4"/>
      <c r="M35" s="4"/>
      <c r="N35" s="4"/>
      <c r="O35" s="4"/>
      <c r="P35" s="4"/>
      <c r="Q35" s="4"/>
      <c r="R35" s="4"/>
    </row>
    <row r="36" spans="1:18">
      <c r="A36" s="16"/>
      <c r="B36" s="4"/>
      <c r="C36" s="4"/>
      <c r="D36" s="4"/>
      <c r="E36" s="4"/>
      <c r="F36" s="4"/>
      <c r="G36" s="4"/>
      <c r="H36" s="4"/>
      <c r="I36" s="4"/>
      <c r="J36" s="4"/>
      <c r="K36" s="4"/>
      <c r="L36" s="4"/>
      <c r="M36" s="4"/>
      <c r="N36" s="4"/>
      <c r="O36" s="4"/>
      <c r="P36" s="4"/>
      <c r="Q36" s="4"/>
      <c r="R36" s="4"/>
    </row>
    <row r="37" spans="1:18">
      <c r="A37" s="16"/>
      <c r="B37" s="4"/>
      <c r="C37" s="4"/>
      <c r="D37" s="4"/>
      <c r="E37" s="4"/>
      <c r="F37" s="4"/>
      <c r="G37" s="4"/>
      <c r="H37" s="4"/>
      <c r="I37" s="4"/>
      <c r="J37" s="4"/>
      <c r="K37" s="4"/>
      <c r="L37" s="4"/>
      <c r="M37" s="4"/>
      <c r="N37" s="4"/>
      <c r="O37" s="4"/>
      <c r="P37" s="4"/>
      <c r="Q37" s="4"/>
      <c r="R37" s="4"/>
    </row>
    <row r="38" spans="1:18">
      <c r="A38" s="16"/>
      <c r="B38" s="4"/>
      <c r="C38" s="4"/>
      <c r="D38" s="4"/>
      <c r="E38" s="4"/>
      <c r="F38" s="4"/>
      <c r="G38" s="4"/>
      <c r="H38" s="4"/>
      <c r="I38" s="4"/>
      <c r="J38" s="4"/>
      <c r="K38" s="4"/>
      <c r="L38" s="4"/>
      <c r="M38" s="4"/>
      <c r="N38" s="4"/>
      <c r="O38" s="4"/>
      <c r="P38" s="4"/>
      <c r="Q38" s="4"/>
      <c r="R38" s="4"/>
    </row>
    <row r="39" spans="1:18">
      <c r="A39" s="16"/>
      <c r="B39" s="4"/>
      <c r="C39" s="4"/>
      <c r="D39" s="4"/>
      <c r="E39" s="4"/>
      <c r="F39" s="4"/>
      <c r="G39" s="4"/>
      <c r="H39" s="4"/>
      <c r="I39" s="4"/>
      <c r="J39" s="4"/>
      <c r="K39" s="4"/>
      <c r="L39" s="4"/>
      <c r="M39" s="4"/>
      <c r="N39" s="4"/>
      <c r="O39" s="4"/>
      <c r="P39" s="4"/>
      <c r="Q39" s="4"/>
      <c r="R39" s="4"/>
    </row>
    <row r="40" spans="1:18">
      <c r="A40" s="16"/>
      <c r="B40" s="4"/>
      <c r="C40" s="4"/>
      <c r="D40" s="4"/>
      <c r="E40" s="4"/>
      <c r="F40" s="4"/>
      <c r="G40" s="4"/>
      <c r="H40" s="4"/>
      <c r="I40" s="4"/>
      <c r="J40" s="4"/>
      <c r="K40" s="4"/>
      <c r="L40" s="4"/>
      <c r="M40" s="4"/>
      <c r="N40" s="4"/>
      <c r="O40" s="4"/>
      <c r="P40" s="4"/>
      <c r="Q40" s="4"/>
      <c r="R40" s="4"/>
    </row>
    <row r="41" spans="1:18">
      <c r="A41" s="16"/>
      <c r="B41" s="4"/>
      <c r="C41" s="4"/>
      <c r="D41" s="4"/>
      <c r="E41" s="4"/>
      <c r="F41" s="4"/>
      <c r="G41" s="4"/>
      <c r="H41" s="4"/>
      <c r="I41" s="4"/>
      <c r="J41" s="4"/>
      <c r="K41" s="4"/>
      <c r="L41" s="4"/>
      <c r="M41" s="4"/>
      <c r="N41" s="4"/>
      <c r="O41" s="4"/>
      <c r="P41" s="4"/>
      <c r="Q41" s="4"/>
      <c r="R41" s="4"/>
    </row>
    <row r="42" spans="1:18">
      <c r="A42" s="16"/>
      <c r="B42" s="4"/>
      <c r="C42" s="4"/>
      <c r="D42" s="4"/>
      <c r="E42" s="4"/>
      <c r="F42" s="4"/>
      <c r="G42" s="4"/>
      <c r="H42" s="4"/>
      <c r="I42" s="4"/>
      <c r="J42" s="4"/>
      <c r="K42" s="4"/>
      <c r="L42" s="4"/>
      <c r="M42" s="4"/>
      <c r="N42" s="4"/>
      <c r="O42" s="4"/>
      <c r="P42" s="4"/>
      <c r="Q42" s="4"/>
      <c r="R42" s="4"/>
    </row>
    <row r="43" spans="1:18">
      <c r="A43" s="16"/>
      <c r="B43" s="4"/>
      <c r="C43" s="4"/>
      <c r="D43" s="4"/>
      <c r="E43" s="4"/>
      <c r="F43" s="4"/>
      <c r="G43" s="4"/>
      <c r="H43" s="4"/>
      <c r="I43" s="4"/>
      <c r="J43" s="4"/>
      <c r="K43" s="4"/>
      <c r="L43" s="4"/>
      <c r="M43" s="4"/>
      <c r="N43" s="4"/>
      <c r="O43" s="4"/>
      <c r="P43" s="4"/>
      <c r="Q43" s="4"/>
      <c r="R43" s="4"/>
    </row>
    <row r="44" spans="1:18">
      <c r="A44" s="16"/>
      <c r="B44" s="4"/>
      <c r="C44" s="4"/>
      <c r="D44" s="4"/>
      <c r="E44" s="4"/>
      <c r="F44" s="4"/>
      <c r="G44" s="4"/>
      <c r="H44" s="4"/>
      <c r="I44" s="4"/>
      <c r="J44" s="4"/>
      <c r="K44" s="4"/>
      <c r="L44" s="4"/>
      <c r="M44" s="4"/>
      <c r="N44" s="4"/>
      <c r="O44" s="4"/>
      <c r="P44" s="4"/>
      <c r="Q44" s="4"/>
      <c r="R44" s="4"/>
    </row>
    <row r="45" spans="1:18">
      <c r="A45" s="16"/>
      <c r="B45" s="4"/>
      <c r="C45" s="4"/>
      <c r="D45" s="4"/>
      <c r="E45" s="4"/>
      <c r="F45" s="4"/>
      <c r="G45" s="4"/>
      <c r="H45" s="4"/>
      <c r="I45" s="4"/>
      <c r="J45" s="4"/>
      <c r="K45" s="4"/>
      <c r="L45" s="4"/>
      <c r="M45" s="4"/>
      <c r="N45" s="4"/>
      <c r="O45" s="4"/>
      <c r="P45" s="4"/>
      <c r="Q45" s="4"/>
      <c r="R45" s="4"/>
    </row>
    <row r="46" spans="1:18">
      <c r="A46" s="16"/>
      <c r="B46" s="4"/>
      <c r="C46" s="4"/>
      <c r="D46" s="4"/>
      <c r="E46" s="4"/>
      <c r="F46" s="4"/>
      <c r="G46" s="4"/>
      <c r="H46" s="4"/>
      <c r="I46" s="4"/>
      <c r="J46" s="4"/>
      <c r="K46" s="4"/>
      <c r="L46" s="4"/>
      <c r="M46" s="4"/>
      <c r="N46" s="4"/>
      <c r="O46" s="4"/>
      <c r="P46" s="4"/>
      <c r="Q46" s="4"/>
      <c r="R46" s="4"/>
    </row>
    <row r="47" spans="1:18">
      <c r="A47" s="16"/>
      <c r="B47" s="4"/>
      <c r="C47" s="4"/>
      <c r="D47" s="4"/>
      <c r="E47" s="4"/>
      <c r="F47" s="4"/>
      <c r="G47" s="4"/>
      <c r="H47" s="4"/>
      <c r="I47" s="4"/>
      <c r="J47" s="4"/>
      <c r="K47" s="4"/>
      <c r="L47" s="4"/>
      <c r="M47" s="4"/>
      <c r="N47" s="4"/>
      <c r="O47" s="4"/>
      <c r="P47" s="4"/>
      <c r="Q47" s="4"/>
      <c r="R47" s="4"/>
    </row>
    <row r="48" spans="1:18">
      <c r="A48" s="16"/>
      <c r="B48" s="4"/>
      <c r="C48" s="4"/>
      <c r="D48" s="4"/>
      <c r="E48" s="4"/>
      <c r="F48" s="4"/>
      <c r="G48" s="4"/>
      <c r="H48" s="4"/>
      <c r="I48" s="4"/>
      <c r="J48" s="4"/>
      <c r="K48" s="4"/>
      <c r="L48" s="4"/>
      <c r="M48" s="4"/>
      <c r="N48" s="4"/>
      <c r="O48" s="4"/>
      <c r="P48" s="4"/>
      <c r="Q48" s="4"/>
      <c r="R48" s="4"/>
    </row>
    <row r="49" spans="1:18">
      <c r="A49" s="16"/>
      <c r="B49" s="4"/>
      <c r="C49" s="4"/>
      <c r="D49" s="4"/>
      <c r="E49" s="4"/>
      <c r="F49" s="4"/>
      <c r="G49" s="4"/>
      <c r="H49" s="4"/>
      <c r="I49" s="4"/>
      <c r="J49" s="4"/>
      <c r="K49" s="4"/>
      <c r="L49" s="4"/>
      <c r="M49" s="4"/>
      <c r="N49" s="4"/>
      <c r="O49" s="4"/>
      <c r="P49" s="4"/>
      <c r="Q49" s="4"/>
      <c r="R49" s="4"/>
    </row>
    <row r="50" spans="1:18">
      <c r="A50" s="16"/>
      <c r="B50" s="4"/>
      <c r="C50" s="4"/>
      <c r="D50" s="4"/>
      <c r="E50" s="4"/>
      <c r="F50" s="4"/>
      <c r="G50" s="4"/>
      <c r="H50" s="4"/>
      <c r="I50" s="4"/>
      <c r="J50" s="4"/>
      <c r="K50" s="4"/>
      <c r="L50" s="4"/>
      <c r="M50" s="4"/>
      <c r="N50" s="4"/>
      <c r="O50" s="4"/>
      <c r="P50" s="4"/>
      <c r="Q50" s="4"/>
      <c r="R50" s="4"/>
    </row>
    <row r="51" spans="1:18">
      <c r="A51" s="16"/>
      <c r="B51" s="4"/>
      <c r="C51" s="4"/>
      <c r="D51" s="4"/>
      <c r="E51" s="4"/>
      <c r="F51" s="4"/>
      <c r="G51" s="4"/>
      <c r="H51" s="4"/>
      <c r="I51" s="4"/>
      <c r="J51" s="4"/>
      <c r="K51" s="4"/>
      <c r="L51" s="4"/>
      <c r="M51" s="4"/>
      <c r="N51" s="4"/>
      <c r="O51" s="4"/>
      <c r="P51" s="4"/>
      <c r="Q51" s="4"/>
      <c r="R51" s="4"/>
    </row>
    <row r="52" spans="1:18">
      <c r="A52" s="16"/>
      <c r="B52" s="4"/>
      <c r="C52" s="4"/>
      <c r="D52" s="4"/>
      <c r="E52" s="4"/>
      <c r="F52" s="4"/>
      <c r="G52" s="4"/>
      <c r="H52" s="4"/>
      <c r="I52" s="4"/>
      <c r="J52" s="4"/>
      <c r="K52" s="4"/>
      <c r="L52" s="4"/>
      <c r="M52" s="4"/>
      <c r="N52" s="4"/>
      <c r="O52" s="4"/>
      <c r="P52" s="4"/>
      <c r="Q52" s="4"/>
      <c r="R52" s="4"/>
    </row>
    <row r="53" spans="1:18">
      <c r="A53" s="16"/>
      <c r="B53" s="4"/>
      <c r="C53" s="4"/>
      <c r="D53" s="4"/>
      <c r="E53" s="4"/>
      <c r="F53" s="4"/>
      <c r="G53" s="4"/>
      <c r="H53" s="4"/>
      <c r="I53" s="4"/>
      <c r="J53" s="4"/>
      <c r="K53" s="4"/>
      <c r="L53" s="4"/>
      <c r="M53" s="4"/>
      <c r="N53" s="4"/>
      <c r="O53" s="4"/>
      <c r="P53" s="4"/>
      <c r="Q53" s="4"/>
      <c r="R53" s="4"/>
    </row>
    <row r="54" spans="1:18">
      <c r="A54" s="16"/>
      <c r="B54" s="4"/>
      <c r="C54" s="4"/>
      <c r="D54" s="4"/>
      <c r="E54" s="4"/>
      <c r="F54" s="4"/>
      <c r="G54" s="4"/>
      <c r="H54" s="4"/>
      <c r="I54" s="4"/>
      <c r="J54" s="4"/>
      <c r="K54" s="4"/>
      <c r="L54" s="4"/>
      <c r="M54" s="4"/>
      <c r="N54" s="4"/>
      <c r="O54" s="4"/>
      <c r="P54" s="4"/>
      <c r="Q54" s="4"/>
      <c r="R54" s="4"/>
    </row>
    <row r="55" spans="1:18">
      <c r="A55" s="16"/>
      <c r="B55" s="4"/>
      <c r="C55" s="4"/>
      <c r="D55" s="4"/>
      <c r="E55" s="4"/>
      <c r="F55" s="4"/>
      <c r="G55" s="4"/>
      <c r="H55" s="4"/>
      <c r="I55" s="4"/>
      <c r="J55" s="4"/>
      <c r="K55" s="4"/>
      <c r="L55" s="4"/>
      <c r="M55" s="4"/>
      <c r="N55" s="4"/>
      <c r="O55" s="4"/>
      <c r="P55" s="4"/>
      <c r="Q55" s="4"/>
      <c r="R55" s="4"/>
    </row>
    <row r="56" spans="1:18">
      <c r="A56" s="16"/>
      <c r="B56" s="4"/>
      <c r="C56" s="4"/>
      <c r="D56" s="4"/>
      <c r="E56" s="4"/>
      <c r="F56" s="4"/>
      <c r="G56" s="4"/>
      <c r="H56" s="4"/>
      <c r="I56" s="4"/>
      <c r="J56" s="4"/>
      <c r="K56" s="4"/>
      <c r="L56" s="4"/>
      <c r="M56" s="4"/>
      <c r="N56" s="4"/>
      <c r="O56" s="4"/>
      <c r="P56" s="4"/>
      <c r="Q56" s="4"/>
      <c r="R56" s="4"/>
    </row>
    <row r="57" spans="1:18">
      <c r="A57" s="16"/>
      <c r="B57" s="4"/>
      <c r="C57" s="4"/>
      <c r="D57" s="4"/>
      <c r="E57" s="4"/>
      <c r="F57" s="4"/>
      <c r="G57" s="4"/>
      <c r="H57" s="4"/>
      <c r="I57" s="4"/>
      <c r="J57" s="4"/>
      <c r="K57" s="4"/>
      <c r="L57" s="4"/>
      <c r="M57" s="4"/>
      <c r="N57" s="4"/>
      <c r="O57" s="4"/>
      <c r="P57" s="4"/>
      <c r="Q57" s="4"/>
      <c r="R57" s="4"/>
    </row>
    <row r="58" spans="1:18">
      <c r="A58" s="16"/>
      <c r="B58" s="4"/>
      <c r="C58" s="4"/>
      <c r="D58" s="4"/>
      <c r="E58" s="4"/>
      <c r="F58" s="4"/>
      <c r="G58" s="4"/>
      <c r="H58" s="4"/>
      <c r="I58" s="4"/>
      <c r="J58" s="4"/>
      <c r="K58" s="4"/>
      <c r="L58" s="4"/>
      <c r="M58" s="4"/>
      <c r="N58" s="4"/>
      <c r="O58" s="4"/>
      <c r="P58" s="4"/>
      <c r="Q58" s="4"/>
      <c r="R58" s="4"/>
    </row>
    <row r="59" spans="1:18">
      <c r="A59" s="16"/>
      <c r="B59" s="4"/>
      <c r="C59" s="4"/>
      <c r="D59" s="4"/>
      <c r="E59" s="4"/>
      <c r="F59" s="4"/>
      <c r="G59" s="4"/>
      <c r="H59" s="4"/>
      <c r="I59" s="4"/>
      <c r="J59" s="4"/>
      <c r="K59" s="4"/>
      <c r="L59" s="4"/>
      <c r="M59" s="4"/>
      <c r="N59" s="4"/>
      <c r="O59" s="4"/>
      <c r="P59" s="4"/>
      <c r="Q59" s="4"/>
      <c r="R59" s="4"/>
    </row>
    <row r="60" spans="1:18">
      <c r="A60" s="16"/>
      <c r="B60" s="4"/>
      <c r="C60" s="4"/>
      <c r="D60" s="4"/>
      <c r="E60" s="4"/>
      <c r="F60" s="4"/>
      <c r="G60" s="4"/>
      <c r="H60" s="4"/>
      <c r="I60" s="4"/>
      <c r="J60" s="4"/>
      <c r="K60" s="4"/>
      <c r="L60" s="4"/>
      <c r="M60" s="4"/>
      <c r="N60" s="4"/>
      <c r="O60" s="4"/>
      <c r="P60" s="4"/>
      <c r="Q60" s="4"/>
      <c r="R60" s="4"/>
    </row>
    <row r="61" spans="1:18">
      <c r="A61" s="16"/>
      <c r="B61" s="4"/>
      <c r="C61" s="4"/>
      <c r="D61" s="4"/>
      <c r="E61" s="4"/>
      <c r="F61" s="4"/>
      <c r="G61" s="4"/>
      <c r="H61" s="4"/>
      <c r="I61" s="4"/>
      <c r="J61" s="4"/>
      <c r="K61" s="4"/>
      <c r="L61" s="4"/>
      <c r="M61" s="4"/>
      <c r="N61" s="4"/>
      <c r="O61" s="4"/>
      <c r="P61" s="4"/>
      <c r="Q61" s="4"/>
      <c r="R61" s="4"/>
    </row>
    <row r="62" spans="1:18">
      <c r="A62" s="16"/>
      <c r="B62" s="4"/>
      <c r="C62" s="4"/>
      <c r="D62" s="4"/>
      <c r="E62" s="4"/>
      <c r="F62" s="4"/>
      <c r="G62" s="4"/>
      <c r="H62" s="4"/>
      <c r="I62" s="4"/>
      <c r="J62" s="4"/>
      <c r="K62" s="4"/>
      <c r="L62" s="4"/>
      <c r="M62" s="4"/>
      <c r="N62" s="4"/>
      <c r="O62" s="4"/>
      <c r="P62" s="4"/>
      <c r="Q62" s="4"/>
      <c r="R62" s="4"/>
    </row>
    <row r="63" spans="1:18">
      <c r="A63" s="16"/>
      <c r="B63" s="4"/>
      <c r="C63" s="4"/>
      <c r="D63" s="4"/>
      <c r="E63" s="4"/>
      <c r="F63" s="4"/>
      <c r="G63" s="4"/>
      <c r="H63" s="4"/>
      <c r="I63" s="4"/>
      <c r="J63" s="4"/>
      <c r="K63" s="4"/>
      <c r="L63" s="4"/>
      <c r="M63" s="4"/>
      <c r="N63" s="4"/>
      <c r="O63" s="4"/>
      <c r="P63" s="4"/>
      <c r="Q63" s="4"/>
      <c r="R63" s="4"/>
    </row>
    <row r="64" spans="1:18">
      <c r="A64" s="16"/>
      <c r="B64" s="4"/>
      <c r="C64" s="4"/>
      <c r="D64" s="4"/>
      <c r="E64" s="4"/>
      <c r="F64" s="4"/>
      <c r="G64" s="4"/>
      <c r="H64" s="4"/>
      <c r="I64" s="4"/>
      <c r="J64" s="4"/>
      <c r="K64" s="4"/>
      <c r="L64" s="4"/>
      <c r="M64" s="4"/>
      <c r="N64" s="4"/>
      <c r="O64" s="4"/>
      <c r="P64" s="4"/>
      <c r="Q64" s="4"/>
      <c r="R64" s="4"/>
    </row>
    <row r="65" spans="1:18">
      <c r="A65" s="16"/>
      <c r="B65" s="4"/>
      <c r="C65" s="4"/>
      <c r="D65" s="4"/>
      <c r="E65" s="4"/>
      <c r="F65" s="4"/>
      <c r="G65" s="4"/>
      <c r="H65" s="4"/>
      <c r="I65" s="4"/>
      <c r="J65" s="4"/>
      <c r="K65" s="4"/>
      <c r="L65" s="4"/>
      <c r="M65" s="4"/>
      <c r="N65" s="4"/>
      <c r="O65" s="4"/>
      <c r="P65" s="4"/>
      <c r="Q65" s="4"/>
      <c r="R65" s="4"/>
    </row>
    <row r="66" spans="1:18">
      <c r="A66" s="16"/>
      <c r="B66" s="4"/>
      <c r="C66" s="4"/>
      <c r="D66" s="4"/>
      <c r="E66" s="4"/>
      <c r="F66" s="4"/>
      <c r="G66" s="4"/>
      <c r="H66" s="4"/>
      <c r="I66" s="4"/>
      <c r="J66" s="4"/>
      <c r="K66" s="4"/>
      <c r="L66" s="4"/>
      <c r="M66" s="4"/>
      <c r="N66" s="4"/>
      <c r="O66" s="4"/>
      <c r="P66" s="4"/>
      <c r="Q66" s="4"/>
      <c r="R66" s="4"/>
    </row>
    <row r="67" spans="1:18">
      <c r="A67" s="16"/>
      <c r="B67" s="4"/>
      <c r="C67" s="4"/>
      <c r="D67" s="4"/>
      <c r="E67" s="4"/>
      <c r="F67" s="4"/>
      <c r="G67" s="4"/>
      <c r="H67" s="4"/>
      <c r="I67" s="4"/>
      <c r="J67" s="4"/>
      <c r="K67" s="4"/>
      <c r="L67" s="4"/>
      <c r="M67" s="4"/>
      <c r="N67" s="4"/>
      <c r="O67" s="4"/>
      <c r="P67" s="4"/>
      <c r="Q67" s="4"/>
      <c r="R67" s="4"/>
    </row>
    <row r="68" spans="1:18">
      <c r="A68" s="16"/>
      <c r="B68" s="4"/>
      <c r="C68" s="4"/>
      <c r="D68" s="4"/>
      <c r="E68" s="4"/>
      <c r="F68" s="4"/>
      <c r="G68" s="4"/>
      <c r="H68" s="4"/>
      <c r="I68" s="4"/>
      <c r="J68" s="4"/>
      <c r="K68" s="4"/>
      <c r="L68" s="4"/>
      <c r="M68" s="4"/>
      <c r="N68" s="4"/>
      <c r="O68" s="4"/>
      <c r="P68" s="4"/>
      <c r="Q68" s="4"/>
      <c r="R68" s="4"/>
    </row>
    <row r="69" spans="1:18">
      <c r="A69" s="16"/>
      <c r="B69" s="4"/>
      <c r="C69" s="4"/>
      <c r="D69" s="4"/>
      <c r="E69" s="4"/>
      <c r="F69" s="4"/>
      <c r="G69" s="4"/>
      <c r="H69" s="4"/>
      <c r="I69" s="4"/>
      <c r="J69" s="4"/>
      <c r="K69" s="4"/>
      <c r="L69" s="4"/>
      <c r="M69" s="4"/>
      <c r="N69" s="4"/>
      <c r="O69" s="4"/>
      <c r="P69" s="4"/>
      <c r="Q69" s="4"/>
      <c r="R69" s="4"/>
    </row>
    <row r="70" spans="1:18">
      <c r="A70" s="16"/>
      <c r="B70" s="4"/>
      <c r="C70" s="4"/>
      <c r="D70" s="4"/>
      <c r="E70" s="4"/>
      <c r="F70" s="4"/>
      <c r="G70" s="4"/>
      <c r="H70" s="4"/>
      <c r="I70" s="4"/>
      <c r="J70" s="4"/>
      <c r="K70" s="4"/>
      <c r="L70" s="4"/>
      <c r="M70" s="4"/>
      <c r="N70" s="4"/>
      <c r="O70" s="4"/>
      <c r="P70" s="4"/>
      <c r="Q70" s="4"/>
      <c r="R70" s="4"/>
    </row>
    <row r="71" spans="1:18">
      <c r="A71" s="16"/>
      <c r="B71" s="4"/>
      <c r="C71" s="4"/>
      <c r="D71" s="4"/>
      <c r="E71" s="4"/>
      <c r="F71" s="4"/>
      <c r="G71" s="4"/>
      <c r="H71" s="4"/>
      <c r="I71" s="4"/>
      <c r="J71" s="4"/>
      <c r="K71" s="4"/>
      <c r="L71" s="4"/>
      <c r="M71" s="4"/>
      <c r="N71" s="4"/>
      <c r="O71" s="4"/>
      <c r="P71" s="4"/>
      <c r="Q71" s="4"/>
      <c r="R71" s="4"/>
    </row>
    <row r="72" spans="1:18">
      <c r="A72" s="16"/>
      <c r="B72" s="4"/>
      <c r="C72" s="4"/>
      <c r="D72" s="4"/>
      <c r="E72" s="4"/>
      <c r="F72" s="4"/>
      <c r="G72" s="4"/>
      <c r="H72" s="4"/>
      <c r="I72" s="4"/>
      <c r="J72" s="4"/>
      <c r="K72" s="4"/>
      <c r="L72" s="4"/>
      <c r="M72" s="4"/>
      <c r="N72" s="4"/>
      <c r="O72" s="4"/>
      <c r="P72" s="4"/>
      <c r="Q72" s="4"/>
      <c r="R72" s="4"/>
    </row>
    <row r="73" spans="1:18">
      <c r="A73" s="16"/>
      <c r="B73" s="4"/>
      <c r="C73" s="4"/>
      <c r="D73" s="4"/>
      <c r="E73" s="4"/>
      <c r="F73" s="4"/>
      <c r="G73" s="4"/>
      <c r="H73" s="4"/>
      <c r="I73" s="4"/>
      <c r="J73" s="4"/>
      <c r="K73" s="4"/>
      <c r="L73" s="4"/>
      <c r="M73" s="4"/>
      <c r="N73" s="4"/>
      <c r="O73" s="4"/>
      <c r="P73" s="4"/>
      <c r="Q73" s="4"/>
      <c r="R73" s="4"/>
    </row>
    <row r="74" spans="1:18">
      <c r="A74" s="16"/>
      <c r="B74" s="4"/>
      <c r="C74" s="4"/>
      <c r="D74" s="4"/>
      <c r="E74" s="4"/>
      <c r="F74" s="4"/>
      <c r="G74" s="4"/>
      <c r="H74" s="4"/>
      <c r="I74" s="4"/>
      <c r="J74" s="4"/>
      <c r="K74" s="4"/>
      <c r="L74" s="4"/>
      <c r="M74" s="4"/>
      <c r="N74" s="4"/>
      <c r="O74" s="4"/>
      <c r="P74" s="4"/>
      <c r="Q74" s="4"/>
      <c r="R74" s="4"/>
    </row>
    <row r="75" spans="1:18">
      <c r="A75" s="16"/>
      <c r="B75" s="4"/>
      <c r="C75" s="4"/>
      <c r="D75" s="4"/>
      <c r="E75" s="4"/>
      <c r="F75" s="4"/>
      <c r="G75" s="4"/>
      <c r="H75" s="4"/>
      <c r="I75" s="4"/>
      <c r="J75" s="4"/>
      <c r="K75" s="4"/>
      <c r="L75" s="4"/>
      <c r="M75" s="4"/>
      <c r="N75" s="4"/>
      <c r="O75" s="4"/>
      <c r="P75" s="4"/>
      <c r="Q75" s="4"/>
      <c r="R75" s="4"/>
    </row>
    <row r="76" spans="1:18">
      <c r="A76" s="16"/>
      <c r="B76" s="4"/>
      <c r="C76" s="4"/>
      <c r="D76" s="4"/>
      <c r="E76" s="4"/>
      <c r="F76" s="4"/>
      <c r="G76" s="4"/>
      <c r="H76" s="4"/>
      <c r="I76" s="4"/>
      <c r="J76" s="4"/>
      <c r="K76" s="4"/>
      <c r="L76" s="4"/>
      <c r="M76" s="4"/>
      <c r="N76" s="4"/>
      <c r="O76" s="4"/>
      <c r="P76" s="4"/>
      <c r="Q76" s="4"/>
      <c r="R76" s="4"/>
    </row>
    <row r="77" spans="1:18">
      <c r="A77" s="16"/>
      <c r="B77" s="4"/>
      <c r="C77" s="4"/>
      <c r="D77" s="4"/>
      <c r="E77" s="4"/>
      <c r="F77" s="4"/>
      <c r="G77" s="4"/>
      <c r="H77" s="4"/>
      <c r="I77" s="4"/>
      <c r="J77" s="4"/>
      <c r="K77" s="4"/>
      <c r="L77" s="4"/>
      <c r="M77" s="4"/>
      <c r="N77" s="4"/>
      <c r="O77" s="4"/>
      <c r="P77" s="4"/>
      <c r="Q77" s="4"/>
      <c r="R77" s="4"/>
    </row>
    <row r="78" spans="1:18">
      <c r="A78" s="16"/>
      <c r="B78" s="4"/>
      <c r="C78" s="4"/>
      <c r="D78" s="4"/>
      <c r="E78" s="4"/>
      <c r="F78" s="4"/>
      <c r="G78" s="4"/>
      <c r="H78" s="4"/>
      <c r="I78" s="4"/>
      <c r="J78" s="4"/>
      <c r="K78" s="4"/>
      <c r="L78" s="4"/>
      <c r="M78" s="4"/>
      <c r="N78" s="4"/>
      <c r="O78" s="4"/>
      <c r="P78" s="4"/>
      <c r="Q78" s="4"/>
      <c r="R78" s="4"/>
    </row>
    <row r="79" spans="1:18">
      <c r="A79" s="16"/>
      <c r="B79" s="4"/>
      <c r="C79" s="4"/>
      <c r="D79" s="4"/>
      <c r="E79" s="4"/>
      <c r="F79" s="4"/>
      <c r="G79" s="4"/>
      <c r="H79" s="4"/>
      <c r="I79" s="4"/>
      <c r="J79" s="4"/>
      <c r="K79" s="4"/>
      <c r="L79" s="4"/>
      <c r="M79" s="4"/>
      <c r="N79" s="4"/>
      <c r="O79" s="4"/>
      <c r="P79" s="4"/>
      <c r="Q79" s="4"/>
      <c r="R79" s="4"/>
    </row>
    <row r="80" spans="1:18">
      <c r="A80" s="16"/>
      <c r="B80" s="4"/>
      <c r="C80" s="4"/>
      <c r="D80" s="4"/>
      <c r="E80" s="4"/>
      <c r="F80" s="4"/>
      <c r="G80" s="4"/>
      <c r="H80" s="4"/>
      <c r="I80" s="4"/>
      <c r="J80" s="4"/>
      <c r="K80" s="4"/>
      <c r="L80" s="4"/>
      <c r="M80" s="4"/>
      <c r="N80" s="4"/>
      <c r="O80" s="4"/>
      <c r="P80" s="4"/>
      <c r="Q80" s="4"/>
      <c r="R80" s="4"/>
    </row>
    <row r="81" spans="1:18">
      <c r="A81" s="16"/>
      <c r="B81" s="4"/>
      <c r="C81" s="4"/>
      <c r="D81" s="4"/>
      <c r="E81" s="4"/>
      <c r="F81" s="4"/>
      <c r="G81" s="4"/>
      <c r="H81" s="4"/>
      <c r="I81" s="4"/>
      <c r="J81" s="4"/>
      <c r="K81" s="4"/>
      <c r="L81" s="4"/>
      <c r="M81" s="4"/>
      <c r="N81" s="4"/>
      <c r="O81" s="4"/>
      <c r="P81" s="4"/>
      <c r="Q81" s="4"/>
      <c r="R81" s="4"/>
    </row>
    <row r="82" spans="1:18">
      <c r="A82" s="16"/>
      <c r="B82" s="4"/>
      <c r="C82" s="4"/>
      <c r="D82" s="4"/>
      <c r="E82" s="4"/>
      <c r="F82" s="4"/>
      <c r="G82" s="4"/>
      <c r="H82" s="4"/>
      <c r="I82" s="4"/>
      <c r="J82" s="4"/>
      <c r="K82" s="4"/>
      <c r="L82" s="4"/>
      <c r="M82" s="4"/>
      <c r="N82" s="4"/>
      <c r="O82" s="4"/>
      <c r="P82" s="4"/>
      <c r="Q82" s="4"/>
      <c r="R82" s="4"/>
    </row>
    <row r="83" spans="1:18">
      <c r="A83" s="16"/>
      <c r="B83" s="4"/>
      <c r="C83" s="4"/>
      <c r="D83" s="4"/>
      <c r="E83" s="4"/>
      <c r="F83" s="4"/>
      <c r="G83" s="4"/>
      <c r="H83" s="4"/>
      <c r="I83" s="4"/>
      <c r="J83" s="4"/>
      <c r="K83" s="4"/>
      <c r="L83" s="4"/>
      <c r="M83" s="4"/>
      <c r="N83" s="4"/>
      <c r="O83" s="4"/>
      <c r="P83" s="4"/>
      <c r="Q83" s="4"/>
      <c r="R83" s="4"/>
    </row>
    <row r="84" spans="1:18">
      <c r="A84" s="16"/>
      <c r="B84" s="4"/>
      <c r="C84" s="4"/>
      <c r="D84" s="4"/>
      <c r="E84" s="4"/>
      <c r="F84" s="4"/>
      <c r="G84" s="4"/>
      <c r="H84" s="4"/>
      <c r="I84" s="4"/>
      <c r="J84" s="4"/>
      <c r="K84" s="4"/>
      <c r="L84" s="4"/>
      <c r="M84" s="4"/>
      <c r="N84" s="4"/>
      <c r="O84" s="4"/>
      <c r="P84" s="4"/>
      <c r="Q84" s="4"/>
      <c r="R84" s="4"/>
    </row>
    <row r="85" spans="1:18">
      <c r="A85" s="16"/>
      <c r="B85" s="4"/>
      <c r="C85" s="4"/>
      <c r="D85" s="4"/>
      <c r="E85" s="4"/>
      <c r="F85" s="4"/>
      <c r="G85" s="4"/>
      <c r="H85" s="4"/>
      <c r="I85" s="4"/>
      <c r="J85" s="4"/>
      <c r="K85" s="4"/>
      <c r="L85" s="4"/>
      <c r="M85" s="4"/>
      <c r="N85" s="4"/>
      <c r="O85" s="4"/>
      <c r="P85" s="4"/>
      <c r="Q85" s="4"/>
      <c r="R85" s="4"/>
    </row>
    <row r="86" spans="1:18">
      <c r="A86" s="16"/>
      <c r="B86" s="4"/>
      <c r="C86" s="4"/>
      <c r="D86" s="4"/>
      <c r="E86" s="4"/>
      <c r="F86" s="4"/>
      <c r="G86" s="4"/>
      <c r="H86" s="4"/>
      <c r="I86" s="4"/>
      <c r="J86" s="4"/>
      <c r="K86" s="4"/>
      <c r="L86" s="4"/>
      <c r="M86" s="4"/>
      <c r="N86" s="4"/>
      <c r="O86" s="4"/>
      <c r="P86" s="4"/>
      <c r="Q86" s="4"/>
      <c r="R86" s="4"/>
    </row>
    <row r="87" spans="1:18">
      <c r="A87" s="16"/>
      <c r="B87" s="4"/>
      <c r="C87" s="4"/>
      <c r="D87" s="4"/>
      <c r="E87" s="4"/>
      <c r="F87" s="4"/>
      <c r="G87" s="4"/>
      <c r="H87" s="4"/>
      <c r="I87" s="4"/>
      <c r="J87" s="4"/>
      <c r="K87" s="4"/>
      <c r="L87" s="4"/>
      <c r="M87" s="4"/>
      <c r="N87" s="4"/>
      <c r="O87" s="4"/>
      <c r="P87" s="4"/>
      <c r="Q87" s="4"/>
      <c r="R87" s="4"/>
    </row>
    <row r="88" spans="1:18">
      <c r="A88" s="16"/>
      <c r="B88" s="4"/>
      <c r="C88" s="4"/>
      <c r="D88" s="4"/>
      <c r="E88" s="4"/>
      <c r="F88" s="4"/>
      <c r="G88" s="4"/>
      <c r="H88" s="4"/>
      <c r="I88" s="4"/>
      <c r="J88" s="4"/>
      <c r="K88" s="4"/>
      <c r="L88" s="4"/>
      <c r="M88" s="4"/>
      <c r="N88" s="4"/>
      <c r="O88" s="4"/>
      <c r="P88" s="4"/>
      <c r="Q88" s="4"/>
      <c r="R88" s="4"/>
    </row>
    <row r="89" spans="1:18">
      <c r="A89" s="16"/>
      <c r="B89" s="4"/>
      <c r="C89" s="4"/>
      <c r="D89" s="4"/>
      <c r="E89" s="4"/>
      <c r="F89" s="4"/>
      <c r="G89" s="4"/>
      <c r="H89" s="4"/>
      <c r="I89" s="4"/>
      <c r="J89" s="4"/>
      <c r="K89" s="4"/>
      <c r="L89" s="4"/>
      <c r="M89" s="4"/>
      <c r="N89" s="4"/>
      <c r="O89" s="4"/>
      <c r="P89" s="4"/>
      <c r="Q89" s="4"/>
      <c r="R89" s="4"/>
    </row>
    <row r="90" spans="1:18">
      <c r="A90" s="16"/>
      <c r="B90" s="4"/>
      <c r="C90" s="4"/>
      <c r="D90" s="4"/>
      <c r="E90" s="4"/>
      <c r="F90" s="4"/>
      <c r="G90" s="4"/>
      <c r="H90" s="4"/>
      <c r="I90" s="4"/>
      <c r="J90" s="4"/>
      <c r="K90" s="4"/>
      <c r="L90" s="4"/>
      <c r="M90" s="4"/>
      <c r="N90" s="4"/>
      <c r="O90" s="4"/>
      <c r="P90" s="4"/>
      <c r="Q90" s="4"/>
      <c r="R90" s="4"/>
    </row>
    <row r="91" spans="1:18">
      <c r="A91" s="16"/>
      <c r="B91" s="4"/>
      <c r="C91" s="4"/>
      <c r="D91" s="4"/>
      <c r="E91" s="4"/>
      <c r="F91" s="4"/>
      <c r="G91" s="4"/>
      <c r="H91" s="4"/>
      <c r="I91" s="4"/>
      <c r="J91" s="4"/>
      <c r="K91" s="4"/>
      <c r="L91" s="4"/>
      <c r="M91" s="4"/>
      <c r="N91" s="4"/>
      <c r="O91" s="4"/>
      <c r="P91" s="4"/>
      <c r="Q91" s="4"/>
      <c r="R91" s="4"/>
    </row>
    <row r="92" spans="1:18">
      <c r="A92" s="16"/>
      <c r="B92" s="4"/>
      <c r="C92" s="4"/>
      <c r="D92" s="4"/>
      <c r="E92" s="4"/>
      <c r="F92" s="4"/>
      <c r="G92" s="4"/>
      <c r="H92" s="4"/>
      <c r="I92" s="4"/>
      <c r="J92" s="4"/>
      <c r="K92" s="4"/>
      <c r="L92" s="4"/>
      <c r="M92" s="4"/>
      <c r="N92" s="4"/>
      <c r="O92" s="4"/>
      <c r="P92" s="4"/>
      <c r="Q92" s="4"/>
      <c r="R92" s="4"/>
    </row>
    <row r="93" spans="1:18">
      <c r="A93" s="16"/>
      <c r="B93" s="4"/>
      <c r="C93" s="4"/>
      <c r="D93" s="4"/>
      <c r="E93" s="4"/>
      <c r="F93" s="4"/>
      <c r="G93" s="4"/>
      <c r="H93" s="4"/>
      <c r="I93" s="4"/>
      <c r="J93" s="4"/>
      <c r="K93" s="4"/>
      <c r="L93" s="4"/>
      <c r="M93" s="4"/>
      <c r="N93" s="4"/>
      <c r="O93" s="4"/>
      <c r="P93" s="4"/>
      <c r="Q93" s="4"/>
      <c r="R93" s="4"/>
    </row>
    <row r="94" spans="1:18">
      <c r="A94" s="16"/>
      <c r="B94" s="4"/>
      <c r="C94" s="4"/>
      <c r="D94" s="4"/>
      <c r="E94" s="4"/>
      <c r="F94" s="4"/>
      <c r="G94" s="4"/>
      <c r="H94" s="4"/>
      <c r="I94" s="4"/>
      <c r="J94" s="4"/>
      <c r="K94" s="4"/>
      <c r="L94" s="4"/>
      <c r="M94" s="4"/>
      <c r="N94" s="4"/>
      <c r="O94" s="4"/>
      <c r="P94" s="4"/>
      <c r="Q94" s="4"/>
      <c r="R94" s="4"/>
    </row>
    <row r="95" spans="1:18">
      <c r="A95" s="16"/>
      <c r="B95" s="4"/>
      <c r="C95" s="4"/>
      <c r="D95" s="4"/>
      <c r="E95" s="4"/>
      <c r="F95" s="4"/>
      <c r="G95" s="4"/>
      <c r="H95" s="4"/>
      <c r="I95" s="4"/>
      <c r="J95" s="4"/>
      <c r="K95" s="4"/>
      <c r="L95" s="4"/>
      <c r="M95" s="4"/>
      <c r="N95" s="4"/>
      <c r="O95" s="4"/>
      <c r="P95" s="4"/>
      <c r="Q95" s="4"/>
      <c r="R95" s="4"/>
    </row>
    <row r="96" spans="1:18">
      <c r="A96" s="16"/>
      <c r="B96" s="4"/>
      <c r="C96" s="4"/>
      <c r="D96" s="4"/>
      <c r="E96" s="4"/>
      <c r="F96" s="4"/>
      <c r="G96" s="4"/>
      <c r="H96" s="4"/>
      <c r="I96" s="4"/>
      <c r="J96" s="4"/>
      <c r="K96" s="4"/>
      <c r="L96" s="4"/>
      <c r="M96" s="4"/>
      <c r="N96" s="4"/>
      <c r="O96" s="4"/>
      <c r="P96" s="4"/>
      <c r="Q96" s="4"/>
      <c r="R96" s="4"/>
    </row>
    <row r="97" spans="1:18">
      <c r="A97" s="16"/>
      <c r="B97" s="4"/>
      <c r="C97" s="4"/>
      <c r="D97" s="4"/>
      <c r="E97" s="4"/>
      <c r="F97" s="4"/>
      <c r="G97" s="4"/>
      <c r="H97" s="4"/>
      <c r="I97" s="4"/>
      <c r="J97" s="4"/>
      <c r="K97" s="4"/>
      <c r="L97" s="4"/>
      <c r="M97" s="4"/>
      <c r="N97" s="4"/>
      <c r="O97" s="4"/>
      <c r="P97" s="4"/>
      <c r="Q97" s="4"/>
      <c r="R97" s="4"/>
    </row>
    <row r="98" spans="1:18">
      <c r="A98" s="16"/>
      <c r="B98" s="4"/>
      <c r="C98" s="4"/>
      <c r="D98" s="4"/>
      <c r="E98" s="4"/>
      <c r="F98" s="4"/>
      <c r="G98" s="4"/>
      <c r="H98" s="4"/>
      <c r="I98" s="4"/>
      <c r="J98" s="4"/>
      <c r="K98" s="4"/>
      <c r="L98" s="4"/>
      <c r="M98" s="4"/>
      <c r="N98" s="4"/>
      <c r="O98" s="4"/>
      <c r="P98" s="4"/>
      <c r="Q98" s="4"/>
      <c r="R98" s="4"/>
    </row>
    <row r="99" spans="1:18">
      <c r="A99" s="16"/>
      <c r="B99" s="4"/>
      <c r="C99" s="4"/>
      <c r="D99" s="4"/>
      <c r="E99" s="4"/>
      <c r="F99" s="4"/>
      <c r="G99" s="4"/>
      <c r="H99" s="4"/>
      <c r="I99" s="4"/>
      <c r="J99" s="4"/>
      <c r="K99" s="4"/>
      <c r="L99" s="4"/>
      <c r="M99" s="4"/>
      <c r="N99" s="4"/>
      <c r="O99" s="4"/>
      <c r="P99" s="4"/>
      <c r="Q99" s="4"/>
      <c r="R99" s="4"/>
    </row>
    <row r="100" spans="1:18">
      <c r="A100" s="16"/>
      <c r="B100" s="4"/>
      <c r="C100" s="4"/>
      <c r="D100" s="4"/>
      <c r="E100" s="4"/>
      <c r="F100" s="4"/>
      <c r="G100" s="4"/>
      <c r="H100" s="4"/>
      <c r="I100" s="4"/>
      <c r="J100" s="4"/>
      <c r="K100" s="4"/>
      <c r="L100" s="4"/>
      <c r="M100" s="4"/>
      <c r="N100" s="4"/>
      <c r="O100" s="4"/>
      <c r="P100" s="4"/>
      <c r="Q100" s="4"/>
      <c r="R100" s="4"/>
    </row>
    <row r="101" spans="1:18">
      <c r="A101" s="16"/>
      <c r="B101" s="4"/>
      <c r="C101" s="4"/>
      <c r="D101" s="4"/>
      <c r="E101" s="4"/>
      <c r="F101" s="4"/>
      <c r="G101" s="4"/>
      <c r="H101" s="4"/>
      <c r="I101" s="4"/>
      <c r="J101" s="4"/>
      <c r="K101" s="4"/>
      <c r="L101" s="4"/>
      <c r="M101" s="4"/>
      <c r="N101" s="4"/>
      <c r="O101" s="4"/>
      <c r="P101" s="4"/>
      <c r="Q101" s="4"/>
      <c r="R101" s="4"/>
    </row>
    <row r="102" spans="1:18">
      <c r="A102" s="16"/>
      <c r="B102" s="4"/>
      <c r="C102" s="4"/>
      <c r="D102" s="4"/>
      <c r="E102" s="4"/>
      <c r="F102" s="4"/>
      <c r="G102" s="4"/>
      <c r="H102" s="4"/>
      <c r="I102" s="4"/>
      <c r="J102" s="4"/>
      <c r="K102" s="4"/>
      <c r="L102" s="4"/>
      <c r="M102" s="4"/>
      <c r="N102" s="4"/>
      <c r="O102" s="4"/>
      <c r="P102" s="4"/>
      <c r="Q102" s="4"/>
      <c r="R102" s="4"/>
    </row>
    <row r="103" spans="1:18">
      <c r="A103" s="16"/>
      <c r="B103" s="4"/>
      <c r="C103" s="4"/>
      <c r="D103" s="4"/>
      <c r="E103" s="4"/>
      <c r="F103" s="4"/>
      <c r="G103" s="4"/>
      <c r="H103" s="4"/>
      <c r="I103" s="4"/>
      <c r="J103" s="4"/>
      <c r="K103" s="4"/>
      <c r="L103" s="4"/>
      <c r="M103" s="4"/>
      <c r="N103" s="4"/>
      <c r="O103" s="4"/>
      <c r="P103" s="4"/>
      <c r="Q103" s="4"/>
      <c r="R103" s="4"/>
    </row>
    <row r="104" spans="1:18">
      <c r="A104" s="16"/>
      <c r="B104" s="4"/>
      <c r="C104" s="4"/>
      <c r="D104" s="4"/>
      <c r="E104" s="4"/>
      <c r="F104" s="4"/>
      <c r="G104" s="4"/>
      <c r="H104" s="4"/>
      <c r="I104" s="4"/>
      <c r="J104" s="4"/>
      <c r="K104" s="4"/>
      <c r="L104" s="4"/>
      <c r="M104" s="4"/>
      <c r="N104" s="4"/>
      <c r="O104" s="4"/>
      <c r="P104" s="4"/>
      <c r="Q104" s="4"/>
      <c r="R104" s="4"/>
    </row>
    <row r="105" spans="1:18">
      <c r="A105" s="16"/>
      <c r="B105" s="4"/>
      <c r="C105" s="4"/>
      <c r="D105" s="4"/>
      <c r="E105" s="4"/>
      <c r="F105" s="4"/>
      <c r="G105" s="4"/>
      <c r="H105" s="4"/>
      <c r="I105" s="4"/>
      <c r="J105" s="4"/>
      <c r="K105" s="4"/>
      <c r="L105" s="4"/>
      <c r="M105" s="4"/>
      <c r="N105" s="4"/>
      <c r="O105" s="4"/>
      <c r="P105" s="4"/>
      <c r="Q105" s="4"/>
      <c r="R105" s="4"/>
    </row>
    <row r="106" spans="1:18">
      <c r="A106" s="16"/>
      <c r="B106" s="4"/>
      <c r="C106" s="4"/>
      <c r="D106" s="4"/>
      <c r="E106" s="4"/>
      <c r="F106" s="4"/>
      <c r="G106" s="4"/>
      <c r="H106" s="4"/>
      <c r="I106" s="4"/>
      <c r="J106" s="4"/>
      <c r="K106" s="4"/>
      <c r="L106" s="4"/>
      <c r="M106" s="4"/>
      <c r="N106" s="4"/>
      <c r="O106" s="4"/>
      <c r="P106" s="4"/>
      <c r="Q106" s="4"/>
      <c r="R106" s="4"/>
    </row>
    <row r="107" spans="1:18">
      <c r="A107" s="16"/>
      <c r="B107" s="4"/>
      <c r="C107" s="4"/>
      <c r="D107" s="4"/>
      <c r="E107" s="4"/>
      <c r="F107" s="4"/>
      <c r="G107" s="4"/>
      <c r="H107" s="4"/>
      <c r="I107" s="4"/>
      <c r="J107" s="4"/>
      <c r="K107" s="4"/>
      <c r="L107" s="4"/>
      <c r="M107" s="4"/>
      <c r="N107" s="4"/>
      <c r="O107" s="4"/>
      <c r="P107" s="4"/>
      <c r="Q107" s="4"/>
      <c r="R107" s="4"/>
    </row>
    <row r="108" spans="1:18">
      <c r="A108" s="16"/>
      <c r="B108" s="4"/>
      <c r="C108" s="4"/>
      <c r="D108" s="4"/>
      <c r="E108" s="4"/>
      <c r="F108" s="4"/>
      <c r="G108" s="4"/>
      <c r="H108" s="4"/>
      <c r="I108" s="4"/>
      <c r="J108" s="4"/>
      <c r="K108" s="4"/>
      <c r="L108" s="4"/>
      <c r="M108" s="4"/>
      <c r="N108" s="4"/>
      <c r="O108" s="4"/>
      <c r="P108" s="4"/>
      <c r="Q108" s="4"/>
      <c r="R108" s="4"/>
    </row>
    <row r="109" spans="1:18">
      <c r="A109" s="16"/>
      <c r="B109" s="4"/>
      <c r="C109" s="4"/>
      <c r="D109" s="4"/>
      <c r="E109" s="4"/>
      <c r="F109" s="4"/>
      <c r="G109" s="4"/>
      <c r="H109" s="4"/>
      <c r="I109" s="4"/>
      <c r="J109" s="4"/>
      <c r="K109" s="4"/>
      <c r="L109" s="4"/>
      <c r="M109" s="4"/>
      <c r="N109" s="4"/>
      <c r="O109" s="4"/>
      <c r="P109" s="4"/>
      <c r="Q109" s="4"/>
      <c r="R109" s="4"/>
    </row>
    <row r="110" spans="1:18">
      <c r="A110" s="16"/>
      <c r="B110" s="4"/>
      <c r="C110" s="4"/>
      <c r="D110" s="4"/>
      <c r="E110" s="4"/>
      <c r="F110" s="4"/>
      <c r="G110" s="4"/>
      <c r="H110" s="4"/>
      <c r="I110" s="4"/>
      <c r="J110" s="4"/>
      <c r="K110" s="4"/>
      <c r="L110" s="4"/>
      <c r="M110" s="4"/>
      <c r="N110" s="4"/>
      <c r="O110" s="4"/>
      <c r="P110" s="4"/>
      <c r="Q110" s="4"/>
      <c r="R110" s="4"/>
    </row>
    <row r="111" spans="1:18">
      <c r="A111" s="16"/>
      <c r="B111" s="4"/>
      <c r="C111" s="4"/>
      <c r="D111" s="4"/>
      <c r="E111" s="4"/>
      <c r="F111" s="4"/>
      <c r="G111" s="4"/>
      <c r="H111" s="4"/>
      <c r="I111" s="4"/>
      <c r="J111" s="4"/>
      <c r="K111" s="4"/>
      <c r="L111" s="4"/>
      <c r="M111" s="4"/>
      <c r="N111" s="4"/>
      <c r="O111" s="4"/>
      <c r="P111" s="4"/>
      <c r="Q111" s="4"/>
      <c r="R111" s="4"/>
    </row>
    <row r="112" spans="1:18">
      <c r="A112" s="16"/>
      <c r="B112" s="4"/>
      <c r="C112" s="4"/>
      <c r="D112" s="4"/>
      <c r="E112" s="4"/>
      <c r="F112" s="4"/>
      <c r="G112" s="4"/>
      <c r="H112" s="4"/>
      <c r="I112" s="4"/>
      <c r="J112" s="4"/>
      <c r="K112" s="4"/>
      <c r="L112" s="4"/>
      <c r="M112" s="4"/>
      <c r="N112" s="4"/>
      <c r="O112" s="4"/>
      <c r="P112" s="4"/>
      <c r="Q112" s="4"/>
      <c r="R112" s="4"/>
    </row>
    <row r="113" spans="1:18">
      <c r="A113" s="16"/>
      <c r="B113" s="4"/>
      <c r="C113" s="4"/>
      <c r="D113" s="4"/>
      <c r="E113" s="4"/>
      <c r="F113" s="4"/>
      <c r="G113" s="4"/>
      <c r="H113" s="4"/>
      <c r="I113" s="4"/>
      <c r="J113" s="4"/>
      <c r="K113" s="4"/>
      <c r="L113" s="4"/>
      <c r="M113" s="4"/>
      <c r="N113" s="4"/>
      <c r="O113" s="4"/>
      <c r="P113" s="4"/>
      <c r="Q113" s="4"/>
      <c r="R113" s="4"/>
    </row>
    <row r="114" spans="1:18">
      <c r="A114" s="16"/>
      <c r="B114" s="4"/>
      <c r="C114" s="4"/>
      <c r="D114" s="4"/>
      <c r="E114" s="4"/>
      <c r="F114" s="4"/>
      <c r="G114" s="4"/>
      <c r="H114" s="4"/>
      <c r="I114" s="4"/>
      <c r="J114" s="4"/>
      <c r="K114" s="4"/>
      <c r="L114" s="4"/>
      <c r="M114" s="4"/>
      <c r="N114" s="4"/>
      <c r="O114" s="4"/>
      <c r="P114" s="4"/>
      <c r="Q114" s="4"/>
      <c r="R114" s="4"/>
    </row>
    <row r="115" spans="1:18">
      <c r="A115" s="16"/>
      <c r="B115" s="4"/>
      <c r="C115" s="4"/>
      <c r="D115" s="4"/>
      <c r="E115" s="4"/>
      <c r="F115" s="4"/>
      <c r="G115" s="4"/>
      <c r="H115" s="4"/>
      <c r="I115" s="4"/>
      <c r="J115" s="4"/>
      <c r="K115" s="4"/>
      <c r="L115" s="4"/>
      <c r="M115" s="4"/>
      <c r="N115" s="4"/>
      <c r="O115" s="4"/>
      <c r="P115" s="4"/>
      <c r="Q115" s="4"/>
      <c r="R115" s="4"/>
    </row>
    <row r="116" spans="1:18">
      <c r="A116" s="16"/>
      <c r="B116" s="4"/>
      <c r="C116" s="4"/>
      <c r="D116" s="4"/>
      <c r="E116" s="4"/>
      <c r="F116" s="4"/>
      <c r="G116" s="4"/>
      <c r="H116" s="4"/>
      <c r="I116" s="4"/>
      <c r="J116" s="4"/>
      <c r="K116" s="4"/>
      <c r="L116" s="4"/>
      <c r="M116" s="4"/>
      <c r="N116" s="4"/>
      <c r="O116" s="4"/>
      <c r="P116" s="4"/>
      <c r="Q116" s="4"/>
      <c r="R116" s="4"/>
    </row>
    <row r="117" spans="1:18">
      <c r="A117" s="16"/>
      <c r="B117" s="4"/>
      <c r="C117" s="4"/>
      <c r="D117" s="4"/>
      <c r="E117" s="4"/>
      <c r="F117" s="4"/>
      <c r="G117" s="4"/>
      <c r="H117" s="4"/>
      <c r="I117" s="4"/>
      <c r="J117" s="4"/>
      <c r="K117" s="4"/>
      <c r="L117" s="4"/>
      <c r="M117" s="4"/>
      <c r="N117" s="4"/>
      <c r="O117" s="4"/>
      <c r="P117" s="4"/>
      <c r="Q117" s="4"/>
      <c r="R117" s="4"/>
    </row>
    <row r="118" spans="1:18">
      <c r="A118" s="16"/>
      <c r="B118" s="4"/>
      <c r="C118" s="4"/>
      <c r="D118" s="4"/>
      <c r="E118" s="4"/>
      <c r="F118" s="4"/>
      <c r="G118" s="4"/>
      <c r="H118" s="4"/>
      <c r="I118" s="4"/>
      <c r="J118" s="4"/>
      <c r="K118" s="4"/>
      <c r="L118" s="4"/>
      <c r="M118" s="4"/>
      <c r="N118" s="4"/>
      <c r="O118" s="4"/>
      <c r="P118" s="4"/>
      <c r="Q118" s="4"/>
      <c r="R118" s="4"/>
    </row>
    <row r="119" spans="1:18">
      <c r="A119" s="16"/>
      <c r="B119" s="4"/>
      <c r="C119" s="4"/>
      <c r="D119" s="4"/>
      <c r="E119" s="4"/>
      <c r="F119" s="4"/>
      <c r="G119" s="4"/>
      <c r="H119" s="4"/>
      <c r="I119" s="4"/>
      <c r="J119" s="4"/>
      <c r="K119" s="4"/>
      <c r="L119" s="4"/>
      <c r="M119" s="4"/>
      <c r="N119" s="4"/>
      <c r="O119" s="4"/>
      <c r="P119" s="4"/>
      <c r="Q119" s="4"/>
      <c r="R119" s="4"/>
    </row>
    <row r="120" spans="1:18">
      <c r="A120" s="16"/>
      <c r="B120" s="4"/>
      <c r="C120" s="4"/>
      <c r="D120" s="4"/>
      <c r="E120" s="4"/>
      <c r="F120" s="4"/>
      <c r="G120" s="4"/>
      <c r="H120" s="4"/>
      <c r="I120" s="4"/>
      <c r="J120" s="4"/>
      <c r="K120" s="4"/>
      <c r="L120" s="4"/>
      <c r="M120" s="4"/>
      <c r="N120" s="4"/>
      <c r="O120" s="4"/>
      <c r="P120" s="4"/>
      <c r="Q120" s="4"/>
      <c r="R120" s="4"/>
    </row>
    <row r="121" spans="1:18">
      <c r="A121" s="16"/>
      <c r="B121" s="4"/>
      <c r="C121" s="4"/>
      <c r="D121" s="4"/>
      <c r="E121" s="4"/>
      <c r="F121" s="4"/>
      <c r="G121" s="4"/>
      <c r="H121" s="4"/>
      <c r="I121" s="4"/>
      <c r="J121" s="4"/>
      <c r="K121" s="4"/>
      <c r="L121" s="4"/>
      <c r="M121" s="4"/>
      <c r="N121" s="4"/>
      <c r="O121" s="4"/>
      <c r="P121" s="4"/>
      <c r="Q121" s="4"/>
      <c r="R121" s="4"/>
    </row>
    <row r="122" spans="1:18">
      <c r="A122" s="16"/>
      <c r="B122" s="4"/>
      <c r="C122" s="4"/>
      <c r="D122" s="4"/>
      <c r="E122" s="4"/>
      <c r="F122" s="4"/>
      <c r="G122" s="4"/>
      <c r="H122" s="4"/>
      <c r="I122" s="4"/>
      <c r="J122" s="4"/>
      <c r="K122" s="4"/>
      <c r="L122" s="4"/>
      <c r="M122" s="4"/>
      <c r="N122" s="4"/>
      <c r="O122" s="4"/>
      <c r="P122" s="4"/>
      <c r="Q122" s="4"/>
      <c r="R122" s="4"/>
    </row>
    <row r="123" spans="1:18">
      <c r="A123" s="16"/>
      <c r="B123" s="4"/>
      <c r="C123" s="4"/>
      <c r="D123" s="4"/>
      <c r="E123" s="4"/>
      <c r="F123" s="4"/>
      <c r="G123" s="4"/>
      <c r="H123" s="4"/>
      <c r="I123" s="4"/>
      <c r="J123" s="4"/>
      <c r="K123" s="4"/>
      <c r="L123" s="4"/>
      <c r="M123" s="4"/>
      <c r="N123" s="4"/>
      <c r="O123" s="4"/>
      <c r="P123" s="4"/>
      <c r="Q123" s="4"/>
      <c r="R123" s="4"/>
    </row>
    <row r="124" spans="1:18">
      <c r="A124" s="16"/>
      <c r="B124" s="4"/>
      <c r="C124" s="4"/>
      <c r="D124" s="4"/>
      <c r="E124" s="4"/>
      <c r="F124" s="4"/>
      <c r="G124" s="4"/>
      <c r="H124" s="4"/>
      <c r="I124" s="4"/>
      <c r="J124" s="4"/>
      <c r="K124" s="4"/>
      <c r="L124" s="4"/>
      <c r="M124" s="4"/>
      <c r="N124" s="4"/>
      <c r="O124" s="4"/>
      <c r="P124" s="4"/>
      <c r="Q124" s="4"/>
      <c r="R124" s="4"/>
    </row>
    <row r="125" spans="1:18">
      <c r="A125" s="16"/>
      <c r="B125" s="4"/>
      <c r="C125" s="4"/>
      <c r="D125" s="4"/>
      <c r="E125" s="4"/>
      <c r="F125" s="4"/>
      <c r="G125" s="4"/>
      <c r="H125" s="4"/>
      <c r="I125" s="4"/>
      <c r="J125" s="4"/>
      <c r="K125" s="4"/>
      <c r="L125" s="4"/>
      <c r="M125" s="4"/>
      <c r="N125" s="4"/>
      <c r="O125" s="4"/>
      <c r="P125" s="4"/>
      <c r="Q125" s="4"/>
      <c r="R125" s="4"/>
    </row>
    <row r="126" spans="1:18">
      <c r="A126" s="16"/>
      <c r="B126" s="4"/>
      <c r="C126" s="4"/>
      <c r="D126" s="4"/>
      <c r="E126" s="4"/>
      <c r="F126" s="4"/>
      <c r="G126" s="4"/>
      <c r="H126" s="4"/>
      <c r="I126" s="4"/>
      <c r="J126" s="4"/>
      <c r="K126" s="4"/>
      <c r="L126" s="4"/>
      <c r="M126" s="4"/>
      <c r="N126" s="4"/>
      <c r="O126" s="4"/>
      <c r="P126" s="4"/>
      <c r="Q126" s="4"/>
      <c r="R126" s="4"/>
    </row>
    <row r="127" spans="1:18">
      <c r="A127" s="16"/>
      <c r="B127" s="4"/>
      <c r="C127" s="4"/>
      <c r="D127" s="4"/>
      <c r="E127" s="4"/>
      <c r="F127" s="4"/>
      <c r="G127" s="4"/>
      <c r="H127" s="4"/>
      <c r="I127" s="4"/>
      <c r="J127" s="4"/>
      <c r="K127" s="4"/>
      <c r="L127" s="4"/>
      <c r="M127" s="4"/>
      <c r="N127" s="4"/>
      <c r="O127" s="4"/>
      <c r="P127" s="4"/>
      <c r="Q127" s="4"/>
      <c r="R127" s="4"/>
    </row>
    <row r="128" spans="1:18">
      <c r="A128" s="16"/>
      <c r="B128" s="4"/>
      <c r="C128" s="4"/>
      <c r="D128" s="4"/>
      <c r="E128" s="4"/>
      <c r="F128" s="4"/>
      <c r="G128" s="4"/>
      <c r="H128" s="4"/>
      <c r="I128" s="4"/>
      <c r="J128" s="4"/>
      <c r="K128" s="4"/>
      <c r="L128" s="4"/>
      <c r="M128" s="4"/>
      <c r="N128" s="4"/>
      <c r="O128" s="4"/>
      <c r="P128" s="4"/>
      <c r="Q128" s="4"/>
      <c r="R128" s="4"/>
    </row>
    <row r="129" spans="1:18">
      <c r="A129" s="16"/>
      <c r="B129" s="4"/>
      <c r="C129" s="4"/>
      <c r="D129" s="4"/>
      <c r="E129" s="4"/>
      <c r="F129" s="4"/>
      <c r="G129" s="4"/>
      <c r="H129" s="4"/>
      <c r="I129" s="4"/>
      <c r="J129" s="4"/>
      <c r="K129" s="4"/>
      <c r="L129" s="4"/>
      <c r="M129" s="4"/>
      <c r="N129" s="4"/>
      <c r="O129" s="4"/>
      <c r="P129" s="4"/>
      <c r="Q129" s="4"/>
      <c r="R129" s="4"/>
    </row>
    <row r="130" spans="1:18">
      <c r="A130" s="16"/>
      <c r="B130" s="4"/>
      <c r="C130" s="4"/>
      <c r="D130" s="4"/>
      <c r="E130" s="4"/>
      <c r="F130" s="4"/>
      <c r="G130" s="4"/>
      <c r="H130" s="4"/>
      <c r="I130" s="4"/>
      <c r="J130" s="4"/>
      <c r="K130" s="4"/>
      <c r="L130" s="4"/>
      <c r="M130" s="4"/>
      <c r="N130" s="4"/>
      <c r="O130" s="4"/>
      <c r="P130" s="4"/>
      <c r="Q130" s="4"/>
      <c r="R130" s="4"/>
    </row>
    <row r="131" spans="1:18">
      <c r="A131" s="16"/>
      <c r="B131" s="4"/>
      <c r="C131" s="4"/>
      <c r="D131" s="4"/>
      <c r="E131" s="4"/>
      <c r="F131" s="4"/>
      <c r="G131" s="4"/>
      <c r="H131" s="4"/>
      <c r="I131" s="4"/>
      <c r="J131" s="4"/>
      <c r="K131" s="4"/>
      <c r="L131" s="4"/>
      <c r="M131" s="4"/>
      <c r="N131" s="4"/>
      <c r="O131" s="4"/>
      <c r="P131" s="4"/>
      <c r="Q131" s="4"/>
      <c r="R131" s="4"/>
    </row>
    <row r="132" spans="1:18">
      <c r="A132" s="16"/>
      <c r="B132" s="4"/>
      <c r="C132" s="4"/>
      <c r="D132" s="4"/>
      <c r="E132" s="4"/>
      <c r="F132" s="4"/>
      <c r="G132" s="4"/>
      <c r="H132" s="4"/>
      <c r="I132" s="4"/>
      <c r="J132" s="4"/>
      <c r="K132" s="4"/>
      <c r="L132" s="4"/>
      <c r="M132" s="4"/>
      <c r="N132" s="4"/>
      <c r="O132" s="4"/>
      <c r="P132" s="4"/>
      <c r="Q132" s="4"/>
      <c r="R132" s="4"/>
    </row>
    <row r="133" spans="1:18">
      <c r="A133" s="16"/>
      <c r="B133" s="4"/>
      <c r="C133" s="4"/>
      <c r="D133" s="4"/>
      <c r="E133" s="4"/>
      <c r="F133" s="4"/>
      <c r="G133" s="4"/>
      <c r="H133" s="4"/>
      <c r="I133" s="4"/>
      <c r="J133" s="4"/>
      <c r="K133" s="4"/>
      <c r="L133" s="4"/>
      <c r="M133" s="4"/>
      <c r="N133" s="4"/>
      <c r="O133" s="4"/>
      <c r="P133" s="4"/>
      <c r="Q133" s="4"/>
      <c r="R133" s="4"/>
    </row>
    <row r="134" spans="1:18">
      <c r="A134" s="16"/>
      <c r="B134" s="4"/>
      <c r="C134" s="4"/>
      <c r="D134" s="4"/>
      <c r="E134" s="4"/>
      <c r="F134" s="4"/>
      <c r="G134" s="4"/>
      <c r="H134" s="4"/>
      <c r="I134" s="4"/>
      <c r="J134" s="4"/>
      <c r="K134" s="4"/>
      <c r="L134" s="4"/>
      <c r="M134" s="4"/>
      <c r="N134" s="4"/>
      <c r="O134" s="4"/>
      <c r="P134" s="4"/>
      <c r="Q134" s="4"/>
      <c r="R134" s="4"/>
    </row>
    <row r="135" spans="1:18">
      <c r="A135" s="16"/>
      <c r="B135" s="4"/>
      <c r="C135" s="4"/>
      <c r="D135" s="4"/>
      <c r="E135" s="4"/>
      <c r="F135" s="4"/>
      <c r="G135" s="4"/>
      <c r="H135" s="4"/>
      <c r="I135" s="4"/>
      <c r="J135" s="4"/>
      <c r="K135" s="4"/>
      <c r="L135" s="4"/>
      <c r="M135" s="4"/>
      <c r="N135" s="4"/>
      <c r="O135" s="4"/>
      <c r="P135" s="4"/>
      <c r="Q135" s="4"/>
      <c r="R135" s="4"/>
    </row>
    <row r="136" spans="1:18">
      <c r="A136" s="16"/>
      <c r="B136" s="4"/>
      <c r="C136" s="4"/>
      <c r="D136" s="4"/>
      <c r="E136" s="4"/>
      <c r="F136" s="4"/>
      <c r="G136" s="4"/>
      <c r="H136" s="4"/>
      <c r="I136" s="4"/>
      <c r="J136" s="4"/>
      <c r="K136" s="4"/>
      <c r="L136" s="4"/>
      <c r="M136" s="4"/>
      <c r="N136" s="4"/>
      <c r="O136" s="4"/>
      <c r="P136" s="4"/>
      <c r="Q136" s="4"/>
      <c r="R136" s="4"/>
    </row>
    <row r="137" spans="1:18">
      <c r="A137" s="16"/>
      <c r="B137" s="4"/>
      <c r="C137" s="4"/>
      <c r="D137" s="4"/>
      <c r="E137" s="4"/>
      <c r="F137" s="4"/>
      <c r="G137" s="4"/>
      <c r="H137" s="4"/>
      <c r="I137" s="4"/>
      <c r="J137" s="4"/>
      <c r="K137" s="4"/>
      <c r="L137" s="4"/>
      <c r="M137" s="4"/>
      <c r="N137" s="4"/>
      <c r="O137" s="4"/>
      <c r="P137" s="4"/>
      <c r="Q137" s="4"/>
      <c r="R137" s="4"/>
    </row>
    <row r="138" spans="1:18">
      <c r="A138" s="16"/>
      <c r="B138" s="4"/>
      <c r="C138" s="4"/>
      <c r="D138" s="4"/>
      <c r="E138" s="4"/>
      <c r="F138" s="4"/>
      <c r="G138" s="4"/>
      <c r="H138" s="4"/>
      <c r="I138" s="4"/>
      <c r="J138" s="4"/>
      <c r="K138" s="4"/>
      <c r="L138" s="4"/>
      <c r="M138" s="4"/>
      <c r="N138" s="4"/>
      <c r="O138" s="4"/>
      <c r="P138" s="4"/>
      <c r="Q138" s="4"/>
      <c r="R138" s="4"/>
    </row>
    <row r="139" spans="1:18">
      <c r="A139" s="16"/>
      <c r="B139" s="4"/>
      <c r="C139" s="4"/>
      <c r="D139" s="4"/>
      <c r="E139" s="4"/>
      <c r="F139" s="4"/>
      <c r="G139" s="4"/>
      <c r="H139" s="4"/>
      <c r="I139" s="4"/>
      <c r="J139" s="4"/>
      <c r="K139" s="4"/>
      <c r="L139" s="4"/>
      <c r="M139" s="4"/>
      <c r="N139" s="4"/>
      <c r="O139" s="4"/>
      <c r="P139" s="4"/>
      <c r="Q139" s="4"/>
      <c r="R139" s="4"/>
    </row>
    <row r="140" spans="1:18">
      <c r="A140" s="16"/>
      <c r="B140" s="4"/>
      <c r="C140" s="4"/>
      <c r="D140" s="4"/>
      <c r="E140" s="4"/>
      <c r="F140" s="4"/>
      <c r="G140" s="4"/>
      <c r="H140" s="4"/>
      <c r="I140" s="4"/>
      <c r="J140" s="4"/>
      <c r="K140" s="4"/>
      <c r="L140" s="4"/>
      <c r="M140" s="4"/>
      <c r="N140" s="4"/>
      <c r="O140" s="4"/>
      <c r="P140" s="4"/>
      <c r="Q140" s="4"/>
      <c r="R140" s="4"/>
    </row>
    <row r="141" spans="1:18">
      <c r="A141" s="16"/>
      <c r="B141" s="4"/>
      <c r="C141" s="4"/>
      <c r="D141" s="4"/>
      <c r="E141" s="4"/>
      <c r="F141" s="4"/>
      <c r="G141" s="4"/>
      <c r="H141" s="4"/>
      <c r="I141" s="4"/>
      <c r="J141" s="4"/>
      <c r="K141" s="4"/>
      <c r="L141" s="4"/>
      <c r="M141" s="4"/>
      <c r="N141" s="4"/>
      <c r="O141" s="4"/>
      <c r="P141" s="4"/>
      <c r="Q141" s="4"/>
      <c r="R141" s="4"/>
    </row>
    <row r="142" spans="1:18">
      <c r="A142" s="16"/>
      <c r="B142" s="4"/>
      <c r="C142" s="4"/>
      <c r="D142" s="4"/>
      <c r="E142" s="4"/>
      <c r="F142" s="4"/>
      <c r="G142" s="4"/>
      <c r="H142" s="4"/>
      <c r="I142" s="4"/>
      <c r="J142" s="4"/>
      <c r="K142" s="4"/>
      <c r="L142" s="4"/>
      <c r="M142" s="4"/>
      <c r="N142" s="4"/>
      <c r="O142" s="4"/>
      <c r="P142" s="4"/>
      <c r="Q142" s="4"/>
      <c r="R142" s="4"/>
    </row>
    <row r="143" spans="1:18">
      <c r="A143" s="16"/>
      <c r="B143" s="4"/>
      <c r="C143" s="4"/>
      <c r="D143" s="4"/>
      <c r="E143" s="4"/>
      <c r="F143" s="4"/>
      <c r="G143" s="4"/>
      <c r="H143" s="4"/>
      <c r="I143" s="4"/>
      <c r="J143" s="4"/>
      <c r="K143" s="4"/>
      <c r="L143" s="4"/>
      <c r="M143" s="4"/>
      <c r="N143" s="4"/>
      <c r="O143" s="4"/>
      <c r="P143" s="4"/>
      <c r="Q143" s="4"/>
      <c r="R143" s="4"/>
    </row>
    <row r="144" spans="1:18">
      <c r="A144" s="16"/>
      <c r="B144" s="4"/>
      <c r="C144" s="4"/>
      <c r="D144" s="4"/>
      <c r="E144" s="4"/>
      <c r="F144" s="4"/>
      <c r="G144" s="4"/>
      <c r="H144" s="4"/>
      <c r="I144" s="4"/>
      <c r="J144" s="4"/>
      <c r="K144" s="4"/>
      <c r="L144" s="4"/>
      <c r="M144" s="4"/>
      <c r="N144" s="4"/>
      <c r="O144" s="4"/>
      <c r="P144" s="4"/>
      <c r="Q144" s="4"/>
      <c r="R144" s="4"/>
    </row>
    <row r="145" spans="1:18">
      <c r="A145" s="16"/>
      <c r="B145" s="4"/>
      <c r="C145" s="4"/>
      <c r="D145" s="4"/>
      <c r="E145" s="4"/>
      <c r="F145" s="4"/>
      <c r="G145" s="4"/>
      <c r="H145" s="4"/>
      <c r="I145" s="4"/>
      <c r="J145" s="4"/>
      <c r="K145" s="4"/>
      <c r="L145" s="4"/>
      <c r="M145" s="4"/>
      <c r="N145" s="4"/>
      <c r="O145" s="4"/>
      <c r="P145" s="4"/>
      <c r="Q145" s="4"/>
      <c r="R145" s="4"/>
    </row>
    <row r="146" spans="1:18">
      <c r="A146" s="16"/>
      <c r="B146" s="4"/>
      <c r="C146" s="4"/>
      <c r="D146" s="4"/>
      <c r="E146" s="4"/>
      <c r="F146" s="4"/>
      <c r="G146" s="4"/>
      <c r="H146" s="4"/>
      <c r="I146" s="4"/>
      <c r="J146" s="4"/>
      <c r="K146" s="4"/>
      <c r="L146" s="4"/>
      <c r="M146" s="4"/>
      <c r="N146" s="4"/>
      <c r="O146" s="4"/>
      <c r="P146" s="4"/>
      <c r="Q146" s="4"/>
      <c r="R146" s="4"/>
    </row>
    <row r="147" spans="1:18">
      <c r="A147" s="16"/>
      <c r="B147" s="4"/>
      <c r="C147" s="4"/>
      <c r="D147" s="4"/>
      <c r="E147" s="4"/>
      <c r="F147" s="4"/>
      <c r="G147" s="4"/>
      <c r="H147" s="4"/>
      <c r="I147" s="4"/>
      <c r="J147" s="4"/>
      <c r="K147" s="4"/>
      <c r="L147" s="4"/>
      <c r="M147" s="4"/>
      <c r="N147" s="4"/>
      <c r="O147" s="4"/>
      <c r="P147" s="4"/>
      <c r="Q147" s="4"/>
      <c r="R147" s="4"/>
    </row>
    <row r="148" spans="1:18">
      <c r="A148" s="16"/>
      <c r="B148" s="4"/>
      <c r="C148" s="4"/>
      <c r="D148" s="4"/>
      <c r="E148" s="4"/>
      <c r="F148" s="4"/>
      <c r="G148" s="4"/>
      <c r="H148" s="4"/>
      <c r="I148" s="4"/>
      <c r="J148" s="4"/>
      <c r="K148" s="4"/>
      <c r="L148" s="4"/>
      <c r="M148" s="4"/>
      <c r="N148" s="4"/>
      <c r="O148" s="4"/>
      <c r="P148" s="4"/>
      <c r="Q148" s="4"/>
      <c r="R148" s="4"/>
    </row>
    <row r="149" spans="1:18">
      <c r="A149" s="16"/>
      <c r="B149" s="4"/>
      <c r="C149" s="4"/>
      <c r="D149" s="4"/>
      <c r="E149" s="4"/>
      <c r="F149" s="4"/>
      <c r="G149" s="4"/>
      <c r="H149" s="4"/>
      <c r="I149" s="4"/>
      <c r="J149" s="4"/>
      <c r="K149" s="4"/>
      <c r="L149" s="4"/>
      <c r="M149" s="4"/>
      <c r="N149" s="4"/>
      <c r="O149" s="4"/>
      <c r="P149" s="4"/>
      <c r="Q149" s="4"/>
      <c r="R149" s="4"/>
    </row>
    <row r="150" spans="1:18">
      <c r="A150" s="16"/>
      <c r="B150" s="4"/>
      <c r="C150" s="4"/>
      <c r="D150" s="4"/>
      <c r="E150" s="4"/>
      <c r="F150" s="4"/>
      <c r="G150" s="4"/>
      <c r="H150" s="4"/>
      <c r="I150" s="4"/>
      <c r="J150" s="4"/>
      <c r="K150" s="4"/>
      <c r="L150" s="4"/>
      <c r="M150" s="4"/>
      <c r="N150" s="4"/>
      <c r="O150" s="4"/>
      <c r="P150" s="4"/>
      <c r="Q150" s="4"/>
      <c r="R150" s="4"/>
    </row>
    <row r="151" spans="1:18">
      <c r="A151" s="16"/>
      <c r="B151" s="4"/>
      <c r="C151" s="4"/>
      <c r="D151" s="4"/>
      <c r="E151" s="4"/>
      <c r="F151" s="4"/>
      <c r="G151" s="4"/>
      <c r="H151" s="4"/>
      <c r="I151" s="4"/>
      <c r="J151" s="4"/>
      <c r="K151" s="4"/>
      <c r="L151" s="4"/>
      <c r="M151" s="4"/>
      <c r="N151" s="4"/>
      <c r="O151" s="4"/>
      <c r="P151" s="4"/>
      <c r="Q151" s="4"/>
      <c r="R151" s="4"/>
    </row>
    <row r="152" spans="1:18">
      <c r="A152" s="16"/>
      <c r="B152" s="4"/>
      <c r="C152" s="4"/>
      <c r="D152" s="4"/>
      <c r="E152" s="4"/>
      <c r="F152" s="4"/>
      <c r="G152" s="4"/>
      <c r="H152" s="4"/>
      <c r="I152" s="4"/>
      <c r="J152" s="4"/>
      <c r="K152" s="4"/>
      <c r="L152" s="4"/>
      <c r="M152" s="4"/>
      <c r="N152" s="4"/>
      <c r="O152" s="4"/>
      <c r="P152" s="4"/>
      <c r="Q152" s="4"/>
      <c r="R152" s="4"/>
    </row>
    <row r="153" spans="1:18">
      <c r="A153" s="16"/>
      <c r="B153" s="4"/>
      <c r="C153" s="4"/>
      <c r="D153" s="4"/>
      <c r="E153" s="4"/>
      <c r="F153" s="4"/>
      <c r="G153" s="4"/>
      <c r="H153" s="4"/>
      <c r="I153" s="4"/>
      <c r="J153" s="4"/>
      <c r="K153" s="4"/>
      <c r="L153" s="4"/>
      <c r="M153" s="4"/>
      <c r="N153" s="4"/>
      <c r="O153" s="4"/>
      <c r="P153" s="4"/>
      <c r="Q153" s="4"/>
      <c r="R153" s="4"/>
    </row>
    <row r="154" spans="1:18">
      <c r="A154" s="16"/>
      <c r="B154" s="4"/>
      <c r="C154" s="4"/>
      <c r="D154" s="4"/>
      <c r="E154" s="4"/>
      <c r="F154" s="4"/>
      <c r="G154" s="4"/>
      <c r="H154" s="4"/>
      <c r="I154" s="4"/>
      <c r="J154" s="4"/>
      <c r="K154" s="4"/>
      <c r="L154" s="4"/>
      <c r="M154" s="4"/>
      <c r="N154" s="4"/>
      <c r="O154" s="4"/>
      <c r="P154" s="4"/>
      <c r="Q154" s="4"/>
      <c r="R154" s="4"/>
    </row>
    <row r="155" spans="1:18">
      <c r="A155" s="16"/>
      <c r="B155" s="4"/>
      <c r="C155" s="4"/>
      <c r="D155" s="4"/>
      <c r="E155" s="4"/>
      <c r="F155" s="4"/>
      <c r="G155" s="4"/>
      <c r="H155" s="4"/>
      <c r="I155" s="4"/>
      <c r="J155" s="4"/>
      <c r="K155" s="4"/>
      <c r="L155" s="4"/>
      <c r="M155" s="4"/>
      <c r="N155" s="4"/>
      <c r="O155" s="4"/>
      <c r="P155" s="4"/>
      <c r="Q155" s="4"/>
      <c r="R155" s="4"/>
    </row>
    <row r="156" spans="1:18">
      <c r="A156" s="16"/>
      <c r="B156" s="4"/>
      <c r="C156" s="4"/>
      <c r="D156" s="4"/>
      <c r="E156" s="4"/>
      <c r="F156" s="4"/>
      <c r="G156" s="4"/>
      <c r="H156" s="4"/>
      <c r="I156" s="4"/>
      <c r="J156" s="4"/>
      <c r="K156" s="4"/>
      <c r="L156" s="4"/>
      <c r="M156" s="4"/>
      <c r="N156" s="4"/>
      <c r="O156" s="4"/>
      <c r="P156" s="4"/>
      <c r="Q156" s="4"/>
      <c r="R156" s="4"/>
    </row>
    <row r="157" spans="1:18">
      <c r="A157" s="16"/>
      <c r="B157" s="4"/>
      <c r="C157" s="4"/>
      <c r="D157" s="4"/>
      <c r="E157" s="4"/>
      <c r="F157" s="4"/>
      <c r="G157" s="4"/>
      <c r="H157" s="4"/>
      <c r="I157" s="4"/>
      <c r="J157" s="4"/>
      <c r="K157" s="4"/>
      <c r="L157" s="4"/>
      <c r="M157" s="4"/>
      <c r="N157" s="4"/>
      <c r="O157" s="4"/>
      <c r="P157" s="4"/>
      <c r="Q157" s="4"/>
      <c r="R157" s="4"/>
    </row>
    <row r="158" spans="1:18">
      <c r="A158" s="16"/>
      <c r="B158" s="4"/>
      <c r="C158" s="4"/>
      <c r="D158" s="4"/>
      <c r="E158" s="4"/>
      <c r="F158" s="4"/>
      <c r="G158" s="4"/>
      <c r="H158" s="4"/>
      <c r="I158" s="4"/>
      <c r="J158" s="4"/>
      <c r="K158" s="4"/>
      <c r="L158" s="4"/>
      <c r="M158" s="4"/>
      <c r="N158" s="4"/>
      <c r="O158" s="4"/>
      <c r="P158" s="4"/>
      <c r="Q158" s="4"/>
      <c r="R158" s="4"/>
    </row>
    <row r="159" spans="1:18">
      <c r="A159" s="16"/>
      <c r="B159" s="4"/>
      <c r="C159" s="4"/>
      <c r="D159" s="4"/>
      <c r="E159" s="4"/>
      <c r="F159" s="4"/>
      <c r="G159" s="4"/>
      <c r="H159" s="4"/>
      <c r="I159" s="4"/>
      <c r="J159" s="4"/>
      <c r="K159" s="4"/>
      <c r="L159" s="4"/>
      <c r="M159" s="4"/>
      <c r="N159" s="4"/>
      <c r="O159" s="4"/>
      <c r="P159" s="4"/>
      <c r="Q159" s="4"/>
      <c r="R159" s="4"/>
    </row>
    <row r="160" spans="1:18">
      <c r="A160" s="16"/>
      <c r="B160" s="4"/>
      <c r="C160" s="4"/>
      <c r="D160" s="4"/>
      <c r="E160" s="4"/>
      <c r="F160" s="4"/>
      <c r="G160" s="4"/>
      <c r="H160" s="4"/>
      <c r="I160" s="4"/>
      <c r="J160" s="4"/>
      <c r="K160" s="4"/>
      <c r="L160" s="4"/>
      <c r="M160" s="4"/>
      <c r="N160" s="4"/>
      <c r="O160" s="4"/>
      <c r="P160" s="4"/>
      <c r="Q160" s="4"/>
      <c r="R160" s="4"/>
    </row>
    <row r="161" spans="1:18">
      <c r="A161" s="16"/>
      <c r="B161" s="4"/>
      <c r="C161" s="4"/>
      <c r="D161" s="4"/>
      <c r="E161" s="4"/>
      <c r="F161" s="4"/>
      <c r="G161" s="4"/>
      <c r="H161" s="4"/>
      <c r="I161" s="4"/>
      <c r="J161" s="4"/>
      <c r="K161" s="4"/>
      <c r="L161" s="4"/>
      <c r="M161" s="4"/>
      <c r="N161" s="4"/>
      <c r="O161" s="4"/>
      <c r="P161" s="4"/>
      <c r="Q161" s="4"/>
      <c r="R161" s="4"/>
    </row>
    <row r="162" spans="1:18">
      <c r="A162" s="16"/>
      <c r="B162" s="4"/>
      <c r="C162" s="4"/>
      <c r="D162" s="4"/>
      <c r="E162" s="4"/>
      <c r="F162" s="4"/>
      <c r="G162" s="4"/>
      <c r="H162" s="4"/>
      <c r="I162" s="4"/>
      <c r="J162" s="4"/>
      <c r="K162" s="4"/>
      <c r="L162" s="4"/>
      <c r="M162" s="4"/>
      <c r="N162" s="4"/>
      <c r="O162" s="4"/>
      <c r="P162" s="4"/>
      <c r="Q162" s="4"/>
      <c r="R162" s="4"/>
    </row>
    <row r="163" spans="1:18">
      <c r="A163" s="16"/>
      <c r="B163" s="4"/>
      <c r="C163" s="4"/>
      <c r="D163" s="4"/>
      <c r="E163" s="4"/>
      <c r="F163" s="4"/>
      <c r="G163" s="4"/>
      <c r="H163" s="4"/>
      <c r="I163" s="4"/>
      <c r="J163" s="4"/>
      <c r="K163" s="4"/>
      <c r="L163" s="4"/>
      <c r="M163" s="4"/>
      <c r="N163" s="4"/>
      <c r="O163" s="4"/>
      <c r="P163" s="4"/>
      <c r="Q163" s="4"/>
      <c r="R163" s="4"/>
    </row>
    <row r="164" spans="1:18">
      <c r="A164" s="16"/>
      <c r="B164" s="4"/>
      <c r="C164" s="4"/>
      <c r="D164" s="4"/>
      <c r="E164" s="4"/>
      <c r="F164" s="4"/>
      <c r="G164" s="4"/>
      <c r="H164" s="4"/>
      <c r="I164" s="4"/>
      <c r="J164" s="4"/>
      <c r="K164" s="4"/>
      <c r="L164" s="4"/>
      <c r="M164" s="4"/>
      <c r="N164" s="4"/>
      <c r="O164" s="4"/>
      <c r="P164" s="4"/>
      <c r="Q164" s="4"/>
      <c r="R164" s="4"/>
    </row>
    <row r="165" spans="1:18">
      <c r="A165" s="16"/>
      <c r="B165" s="4"/>
      <c r="C165" s="4"/>
      <c r="D165" s="4"/>
      <c r="E165" s="4"/>
      <c r="F165" s="4"/>
      <c r="G165" s="4"/>
      <c r="H165" s="4"/>
      <c r="I165" s="4"/>
      <c r="J165" s="4"/>
      <c r="K165" s="4"/>
      <c r="L165" s="4"/>
      <c r="M165" s="4"/>
      <c r="N165" s="4"/>
      <c r="O165" s="4"/>
      <c r="P165" s="4"/>
      <c r="Q165" s="4"/>
      <c r="R165" s="4"/>
    </row>
    <row r="166" spans="1:18">
      <c r="A166" s="16"/>
      <c r="B166" s="4"/>
      <c r="C166" s="4"/>
      <c r="D166" s="4"/>
      <c r="E166" s="4"/>
      <c r="F166" s="4"/>
      <c r="G166" s="4"/>
      <c r="H166" s="4"/>
      <c r="I166" s="4"/>
      <c r="J166" s="4"/>
      <c r="K166" s="4"/>
      <c r="L166" s="4"/>
      <c r="M166" s="4"/>
      <c r="N166" s="4"/>
      <c r="O166" s="4"/>
      <c r="P166" s="4"/>
      <c r="Q166" s="4"/>
      <c r="R166" s="4"/>
    </row>
    <row r="167" spans="1:18">
      <c r="A167" s="16"/>
      <c r="B167" s="4"/>
      <c r="C167" s="4"/>
      <c r="D167" s="4"/>
      <c r="E167" s="4"/>
      <c r="F167" s="4"/>
      <c r="G167" s="4"/>
      <c r="H167" s="4"/>
      <c r="I167" s="4"/>
      <c r="J167" s="4"/>
      <c r="K167" s="4"/>
      <c r="L167" s="4"/>
      <c r="M167" s="4"/>
      <c r="N167" s="4"/>
      <c r="O167" s="4"/>
      <c r="P167" s="4"/>
      <c r="Q167" s="4"/>
      <c r="R167" s="4"/>
    </row>
    <row r="168" spans="1:18">
      <c r="A168" s="16"/>
      <c r="B168" s="4"/>
      <c r="C168" s="4"/>
      <c r="D168" s="4"/>
      <c r="E168" s="4"/>
      <c r="F168" s="4"/>
      <c r="G168" s="4"/>
      <c r="H168" s="4"/>
      <c r="I168" s="4"/>
      <c r="J168" s="4"/>
      <c r="K168" s="4"/>
      <c r="L168" s="4"/>
      <c r="M168" s="4"/>
      <c r="N168" s="4"/>
      <c r="O168" s="4"/>
      <c r="P168" s="4"/>
      <c r="Q168" s="4"/>
      <c r="R168" s="4"/>
    </row>
    <row r="169" spans="1:18">
      <c r="A169" s="16"/>
      <c r="B169" s="4"/>
      <c r="C169" s="4"/>
      <c r="D169" s="4"/>
      <c r="E169" s="4"/>
      <c r="F169" s="4"/>
      <c r="G169" s="4"/>
      <c r="H169" s="4"/>
      <c r="I169" s="4"/>
      <c r="J169" s="4"/>
      <c r="K169" s="4"/>
      <c r="L169" s="4"/>
      <c r="M169" s="4"/>
      <c r="N169" s="4"/>
      <c r="O169" s="4"/>
      <c r="P169" s="4"/>
      <c r="Q169" s="4"/>
      <c r="R169" s="4"/>
    </row>
    <row r="170" spans="1:18">
      <c r="A170" s="16"/>
      <c r="B170" s="4"/>
      <c r="C170" s="4"/>
      <c r="D170" s="4"/>
      <c r="E170" s="4"/>
      <c r="F170" s="4"/>
      <c r="G170" s="4"/>
      <c r="H170" s="4"/>
      <c r="I170" s="4"/>
      <c r="J170" s="4"/>
      <c r="K170" s="4"/>
      <c r="L170" s="4"/>
      <c r="M170" s="4"/>
      <c r="N170" s="4"/>
      <c r="O170" s="4"/>
      <c r="P170" s="4"/>
      <c r="Q170" s="4"/>
      <c r="R170" s="4"/>
    </row>
    <row r="171" spans="1:18">
      <c r="A171" s="16"/>
      <c r="B171" s="4"/>
      <c r="C171" s="4"/>
      <c r="D171" s="4"/>
      <c r="E171" s="4"/>
      <c r="F171" s="4"/>
      <c r="G171" s="4"/>
      <c r="H171" s="4"/>
      <c r="I171" s="4"/>
      <c r="J171" s="4"/>
      <c r="K171" s="4"/>
      <c r="L171" s="4"/>
      <c r="M171" s="4"/>
      <c r="N171" s="4"/>
      <c r="O171" s="4"/>
      <c r="P171" s="4"/>
      <c r="Q171" s="4"/>
      <c r="R171" s="4"/>
    </row>
    <row r="172" spans="1:18">
      <c r="A172" s="16"/>
      <c r="B172" s="4"/>
      <c r="C172" s="4"/>
      <c r="D172" s="4"/>
      <c r="E172" s="4"/>
      <c r="F172" s="4"/>
      <c r="G172" s="4"/>
      <c r="H172" s="4"/>
      <c r="I172" s="4"/>
      <c r="J172" s="4"/>
      <c r="K172" s="4"/>
      <c r="L172" s="4"/>
      <c r="M172" s="4"/>
      <c r="N172" s="4"/>
      <c r="O172" s="4"/>
      <c r="P172" s="4"/>
      <c r="Q172" s="4"/>
      <c r="R172" s="4"/>
    </row>
    <row r="173" spans="1:18">
      <c r="A173" s="16"/>
      <c r="B173" s="4"/>
      <c r="C173" s="4"/>
      <c r="D173" s="4"/>
      <c r="E173" s="4"/>
      <c r="F173" s="4"/>
      <c r="G173" s="4"/>
      <c r="H173" s="4"/>
      <c r="I173" s="4"/>
      <c r="J173" s="4"/>
      <c r="K173" s="4"/>
      <c r="L173" s="4"/>
      <c r="M173" s="4"/>
      <c r="N173" s="4"/>
      <c r="O173" s="4"/>
      <c r="P173" s="4"/>
      <c r="Q173" s="4"/>
      <c r="R173" s="4"/>
    </row>
    <row r="174" spans="1:18">
      <c r="A174" s="16"/>
      <c r="B174" s="4"/>
      <c r="C174" s="4"/>
      <c r="D174" s="4"/>
      <c r="E174" s="4"/>
      <c r="F174" s="4"/>
      <c r="G174" s="4"/>
      <c r="H174" s="4"/>
      <c r="I174" s="4"/>
      <c r="J174" s="4"/>
      <c r="K174" s="4"/>
      <c r="L174" s="4"/>
      <c r="M174" s="4"/>
      <c r="N174" s="4"/>
      <c r="O174" s="4"/>
      <c r="P174" s="4"/>
      <c r="Q174" s="4"/>
      <c r="R174" s="4"/>
    </row>
    <row r="175" spans="1:18">
      <c r="A175" s="16"/>
      <c r="B175" s="4"/>
      <c r="C175" s="4"/>
      <c r="D175" s="4"/>
      <c r="E175" s="4"/>
      <c r="F175" s="4"/>
      <c r="G175" s="4"/>
      <c r="H175" s="4"/>
      <c r="I175" s="4"/>
      <c r="J175" s="4"/>
      <c r="K175" s="4"/>
      <c r="L175" s="4"/>
      <c r="M175" s="4"/>
      <c r="N175" s="4"/>
      <c r="O175" s="4"/>
      <c r="P175" s="4"/>
      <c r="Q175" s="4"/>
      <c r="R175" s="4"/>
    </row>
    <row r="176" spans="1:18">
      <c r="A176" s="16"/>
      <c r="B176" s="4"/>
      <c r="C176" s="4"/>
      <c r="D176" s="4"/>
      <c r="E176" s="4"/>
      <c r="F176" s="4"/>
      <c r="G176" s="4"/>
      <c r="H176" s="4"/>
      <c r="I176" s="4"/>
      <c r="J176" s="4"/>
      <c r="K176" s="4"/>
      <c r="L176" s="4"/>
      <c r="M176" s="4"/>
      <c r="N176" s="4"/>
      <c r="O176" s="4"/>
      <c r="P176" s="4"/>
      <c r="Q176" s="4"/>
      <c r="R176" s="4"/>
    </row>
    <row r="177" spans="1:18">
      <c r="A177" s="16"/>
      <c r="B177" s="4"/>
      <c r="C177" s="4"/>
      <c r="D177" s="4"/>
      <c r="E177" s="4"/>
      <c r="F177" s="4"/>
      <c r="G177" s="4"/>
      <c r="H177" s="4"/>
      <c r="I177" s="4"/>
      <c r="J177" s="4"/>
      <c r="K177" s="4"/>
      <c r="L177" s="4"/>
      <c r="M177" s="4"/>
      <c r="N177" s="4"/>
      <c r="O177" s="4"/>
      <c r="P177" s="4"/>
      <c r="Q177" s="4"/>
      <c r="R177" s="4"/>
    </row>
    <row r="178" spans="1:18">
      <c r="A178" s="16"/>
      <c r="B178" s="4"/>
      <c r="C178" s="4"/>
      <c r="D178" s="4"/>
      <c r="E178" s="4"/>
      <c r="F178" s="4"/>
      <c r="G178" s="4"/>
      <c r="H178" s="4"/>
      <c r="I178" s="4"/>
      <c r="J178" s="4"/>
      <c r="K178" s="4"/>
      <c r="L178" s="4"/>
      <c r="M178" s="4"/>
      <c r="N178" s="4"/>
      <c r="O178" s="4"/>
      <c r="P178" s="4"/>
      <c r="Q178" s="4"/>
      <c r="R178" s="4"/>
    </row>
    <row r="179" spans="1:18">
      <c r="A179" s="16"/>
      <c r="B179" s="4"/>
      <c r="C179" s="4"/>
      <c r="D179" s="4"/>
      <c r="E179" s="4"/>
      <c r="F179" s="4"/>
      <c r="G179" s="4"/>
      <c r="H179" s="4"/>
      <c r="I179" s="4"/>
      <c r="J179" s="4"/>
      <c r="K179" s="4"/>
      <c r="L179" s="4"/>
      <c r="M179" s="4"/>
      <c r="N179" s="4"/>
      <c r="O179" s="4"/>
      <c r="P179" s="4"/>
      <c r="Q179" s="4"/>
      <c r="R179" s="4"/>
    </row>
    <row r="180" spans="1:18">
      <c r="A180" s="16"/>
      <c r="B180" s="4"/>
      <c r="C180" s="4"/>
      <c r="D180" s="4"/>
      <c r="E180" s="4"/>
      <c r="F180" s="4"/>
      <c r="G180" s="4"/>
      <c r="H180" s="4"/>
      <c r="I180" s="4"/>
      <c r="J180" s="4"/>
      <c r="K180" s="4"/>
      <c r="L180" s="4"/>
      <c r="M180" s="4"/>
      <c r="N180" s="4"/>
      <c r="O180" s="4"/>
      <c r="P180" s="4"/>
      <c r="Q180" s="4"/>
      <c r="R180" s="4"/>
    </row>
    <row r="181" spans="1:18">
      <c r="A181" s="16"/>
      <c r="B181" s="4"/>
      <c r="C181" s="4"/>
      <c r="D181" s="4"/>
      <c r="E181" s="4"/>
      <c r="F181" s="4"/>
      <c r="G181" s="4"/>
      <c r="H181" s="4"/>
      <c r="I181" s="4"/>
      <c r="J181" s="4"/>
      <c r="K181" s="4"/>
      <c r="L181" s="4"/>
      <c r="M181" s="4"/>
      <c r="N181" s="4"/>
      <c r="O181" s="4"/>
      <c r="P181" s="4"/>
      <c r="Q181" s="4"/>
      <c r="R181" s="4"/>
    </row>
    <row r="182" spans="1:18">
      <c r="A182" s="16"/>
      <c r="B182" s="4"/>
      <c r="C182" s="4"/>
      <c r="D182" s="4"/>
      <c r="E182" s="4"/>
      <c r="F182" s="4"/>
      <c r="G182" s="4"/>
      <c r="H182" s="4"/>
      <c r="I182" s="4"/>
      <c r="J182" s="4"/>
      <c r="K182" s="4"/>
      <c r="L182" s="4"/>
      <c r="M182" s="4"/>
      <c r="N182" s="4"/>
      <c r="O182" s="4"/>
      <c r="P182" s="4"/>
      <c r="Q182" s="4"/>
      <c r="R182" s="4"/>
    </row>
    <row r="183" spans="1:18">
      <c r="A183" s="16"/>
      <c r="B183" s="4"/>
      <c r="C183" s="4"/>
      <c r="D183" s="4"/>
      <c r="E183" s="4"/>
      <c r="F183" s="4"/>
      <c r="G183" s="4"/>
      <c r="H183" s="4"/>
      <c r="I183" s="4"/>
      <c r="J183" s="4"/>
      <c r="K183" s="4"/>
      <c r="L183" s="4"/>
      <c r="M183" s="4"/>
      <c r="N183" s="4"/>
      <c r="O183" s="4"/>
      <c r="P183" s="4"/>
      <c r="Q183" s="4"/>
      <c r="R183" s="4"/>
    </row>
    <row r="184" spans="1:18">
      <c r="A184" s="16"/>
      <c r="B184" s="4"/>
      <c r="C184" s="4"/>
      <c r="D184" s="4"/>
      <c r="E184" s="4"/>
      <c r="F184" s="4"/>
      <c r="G184" s="4"/>
      <c r="H184" s="4"/>
      <c r="I184" s="4"/>
      <c r="J184" s="4"/>
      <c r="K184" s="4"/>
      <c r="L184" s="4"/>
      <c r="M184" s="4"/>
      <c r="N184" s="4"/>
      <c r="O184" s="4"/>
      <c r="P184" s="4"/>
      <c r="Q184" s="4"/>
      <c r="R184" s="4"/>
    </row>
    <row r="185" spans="1:18">
      <c r="A185" s="16"/>
      <c r="B185" s="4"/>
      <c r="C185" s="4"/>
      <c r="D185" s="4"/>
      <c r="E185" s="4"/>
      <c r="F185" s="4"/>
      <c r="G185" s="4"/>
      <c r="H185" s="4"/>
      <c r="I185" s="4"/>
      <c r="J185" s="4"/>
      <c r="K185" s="4"/>
      <c r="L185" s="4"/>
      <c r="M185" s="4"/>
      <c r="N185" s="4"/>
      <c r="O185" s="4"/>
      <c r="P185" s="4"/>
      <c r="Q185" s="4"/>
      <c r="R185" s="4"/>
    </row>
    <row r="186" spans="1:18">
      <c r="A186" s="16"/>
      <c r="B186" s="4"/>
      <c r="C186" s="4"/>
      <c r="D186" s="4"/>
      <c r="E186" s="4"/>
      <c r="F186" s="4"/>
      <c r="G186" s="4"/>
      <c r="H186" s="4"/>
      <c r="I186" s="4"/>
      <c r="J186" s="4"/>
      <c r="K186" s="4"/>
      <c r="L186" s="4"/>
      <c r="M186" s="4"/>
      <c r="N186" s="4"/>
      <c r="O186" s="4"/>
      <c r="P186" s="4"/>
      <c r="Q186" s="4"/>
      <c r="R186" s="4"/>
    </row>
    <row r="187" spans="1:18">
      <c r="A187" s="16"/>
      <c r="B187" s="4"/>
      <c r="C187" s="4"/>
      <c r="D187" s="4"/>
      <c r="E187" s="4"/>
      <c r="F187" s="4"/>
      <c r="G187" s="4"/>
      <c r="H187" s="4"/>
      <c r="I187" s="4"/>
      <c r="J187" s="4"/>
      <c r="K187" s="4"/>
      <c r="L187" s="4"/>
      <c r="M187" s="4"/>
      <c r="N187" s="4"/>
      <c r="O187" s="4"/>
      <c r="P187" s="4"/>
      <c r="Q187" s="4"/>
      <c r="R187" s="4"/>
    </row>
    <row r="188" spans="1:18">
      <c r="A188" s="16"/>
      <c r="B188" s="4"/>
      <c r="C188" s="4"/>
      <c r="D188" s="4"/>
      <c r="E188" s="4"/>
      <c r="F188" s="4"/>
      <c r="G188" s="4"/>
      <c r="H188" s="4"/>
      <c r="I188" s="4"/>
      <c r="J188" s="4"/>
      <c r="K188" s="4"/>
      <c r="L188" s="4"/>
      <c r="M188" s="4"/>
      <c r="N188" s="4"/>
      <c r="O188" s="4"/>
      <c r="P188" s="4"/>
      <c r="Q188" s="4"/>
      <c r="R188" s="4"/>
    </row>
    <row r="189" spans="1:18">
      <c r="A189" s="16"/>
      <c r="B189" s="4"/>
      <c r="C189" s="4"/>
      <c r="D189" s="4"/>
      <c r="E189" s="4"/>
      <c r="F189" s="4"/>
      <c r="G189" s="4"/>
      <c r="H189" s="4"/>
      <c r="I189" s="4"/>
      <c r="J189" s="4"/>
      <c r="K189" s="4"/>
      <c r="L189" s="4"/>
      <c r="M189" s="4"/>
      <c r="N189" s="4"/>
      <c r="O189" s="4"/>
      <c r="P189" s="4"/>
      <c r="Q189" s="4"/>
      <c r="R189" s="4"/>
    </row>
    <row r="190" spans="1:18">
      <c r="A190" s="16"/>
      <c r="B190" s="4"/>
      <c r="C190" s="4"/>
      <c r="D190" s="4"/>
      <c r="E190" s="4"/>
      <c r="F190" s="4"/>
      <c r="G190" s="4"/>
      <c r="H190" s="4"/>
      <c r="I190" s="4"/>
      <c r="J190" s="4"/>
      <c r="K190" s="4"/>
      <c r="L190" s="4"/>
      <c r="M190" s="4"/>
      <c r="N190" s="4"/>
      <c r="O190" s="4"/>
      <c r="P190" s="4"/>
      <c r="Q190" s="4"/>
      <c r="R190" s="4"/>
    </row>
    <row r="191" spans="1:18">
      <c r="A191" s="16"/>
      <c r="B191" s="4"/>
      <c r="C191" s="4"/>
      <c r="D191" s="4"/>
      <c r="E191" s="4"/>
      <c r="F191" s="4"/>
      <c r="G191" s="4"/>
      <c r="H191" s="4"/>
      <c r="I191" s="4"/>
      <c r="J191" s="4"/>
      <c r="K191" s="4"/>
      <c r="L191" s="4"/>
      <c r="M191" s="4"/>
      <c r="N191" s="4"/>
      <c r="O191" s="4"/>
      <c r="P191" s="4"/>
      <c r="Q191" s="4"/>
      <c r="R191" s="4"/>
    </row>
    <row r="192" spans="1:18">
      <c r="A192" s="16"/>
      <c r="B192" s="4"/>
      <c r="C192" s="4"/>
      <c r="D192" s="4"/>
      <c r="E192" s="4"/>
      <c r="F192" s="4"/>
      <c r="G192" s="4"/>
      <c r="H192" s="4"/>
      <c r="I192" s="4"/>
      <c r="J192" s="4"/>
      <c r="K192" s="4"/>
      <c r="L192" s="4"/>
      <c r="M192" s="4"/>
      <c r="N192" s="4"/>
      <c r="O192" s="4"/>
      <c r="P192" s="4"/>
      <c r="Q192" s="4"/>
      <c r="R192" s="4"/>
    </row>
    <row r="193" spans="1:18">
      <c r="A193" s="16"/>
      <c r="B193" s="4"/>
      <c r="C193" s="4"/>
      <c r="D193" s="4"/>
      <c r="E193" s="4"/>
      <c r="F193" s="4"/>
      <c r="G193" s="4"/>
      <c r="H193" s="4"/>
      <c r="I193" s="4"/>
      <c r="J193" s="4"/>
      <c r="K193" s="4"/>
      <c r="L193" s="4"/>
      <c r="M193" s="4"/>
      <c r="N193" s="4"/>
      <c r="O193" s="4"/>
      <c r="P193" s="4"/>
      <c r="Q193" s="4"/>
      <c r="R193" s="4"/>
    </row>
    <row r="194" spans="1:18">
      <c r="A194" s="16"/>
      <c r="B194" s="4"/>
      <c r="C194" s="4"/>
      <c r="D194" s="4"/>
      <c r="E194" s="4"/>
      <c r="F194" s="4"/>
      <c r="G194" s="4"/>
      <c r="H194" s="4"/>
      <c r="I194" s="4"/>
      <c r="J194" s="4"/>
      <c r="K194" s="4"/>
      <c r="L194" s="4"/>
      <c r="M194" s="4"/>
      <c r="N194" s="4"/>
      <c r="O194" s="4"/>
      <c r="P194" s="4"/>
      <c r="Q194" s="4"/>
      <c r="R194" s="4"/>
    </row>
    <row r="195" spans="1:18">
      <c r="A195" s="16"/>
      <c r="B195" s="4"/>
      <c r="C195" s="4"/>
      <c r="D195" s="4"/>
      <c r="E195" s="4"/>
      <c r="F195" s="4"/>
      <c r="G195" s="4"/>
      <c r="H195" s="4"/>
      <c r="I195" s="4"/>
      <c r="J195" s="4"/>
      <c r="K195" s="4"/>
      <c r="L195" s="4"/>
      <c r="M195" s="4"/>
      <c r="N195" s="4"/>
      <c r="O195" s="4"/>
      <c r="P195" s="4"/>
      <c r="Q195" s="4"/>
      <c r="R195" s="4"/>
    </row>
    <row r="196" spans="1:18">
      <c r="A196" s="16"/>
      <c r="B196" s="4"/>
      <c r="C196" s="4"/>
      <c r="D196" s="4"/>
      <c r="E196" s="4"/>
      <c r="F196" s="4"/>
      <c r="G196" s="4"/>
      <c r="H196" s="4"/>
      <c r="I196" s="4"/>
      <c r="J196" s="4"/>
      <c r="K196" s="4"/>
      <c r="L196" s="4"/>
      <c r="M196" s="4"/>
      <c r="N196" s="4"/>
      <c r="O196" s="4"/>
      <c r="P196" s="4"/>
      <c r="Q196" s="4"/>
      <c r="R196" s="4"/>
    </row>
    <row r="197" spans="1:18">
      <c r="A197" s="16"/>
      <c r="B197" s="4"/>
      <c r="C197" s="4"/>
      <c r="D197" s="4"/>
      <c r="E197" s="4"/>
      <c r="F197" s="4"/>
      <c r="G197" s="4"/>
      <c r="H197" s="4"/>
      <c r="I197" s="4"/>
      <c r="J197" s="4"/>
      <c r="K197" s="4"/>
      <c r="L197" s="4"/>
      <c r="M197" s="4"/>
      <c r="N197" s="4"/>
      <c r="O197" s="4"/>
      <c r="P197" s="4"/>
      <c r="Q197" s="4"/>
      <c r="R197" s="4"/>
    </row>
    <row r="198" spans="1:18">
      <c r="A198" s="16"/>
      <c r="B198" s="4"/>
      <c r="C198" s="4"/>
      <c r="D198" s="4"/>
      <c r="E198" s="4"/>
      <c r="F198" s="4"/>
      <c r="G198" s="4"/>
      <c r="H198" s="4"/>
      <c r="I198" s="4"/>
      <c r="J198" s="4"/>
      <c r="K198" s="4"/>
      <c r="L198" s="4"/>
      <c r="M198" s="4"/>
      <c r="N198" s="4"/>
      <c r="O198" s="4"/>
      <c r="P198" s="4"/>
      <c r="Q198" s="4"/>
      <c r="R198" s="4"/>
    </row>
    <row r="199" spans="1:18">
      <c r="A199" s="16"/>
      <c r="B199" s="4"/>
      <c r="C199" s="4"/>
      <c r="D199" s="4"/>
      <c r="E199" s="4"/>
      <c r="F199" s="4"/>
      <c r="G199" s="4"/>
      <c r="H199" s="4"/>
      <c r="I199" s="4"/>
      <c r="J199" s="4"/>
      <c r="K199" s="4"/>
      <c r="L199" s="4"/>
      <c r="M199" s="4"/>
      <c r="N199" s="4"/>
      <c r="O199" s="4"/>
      <c r="P199" s="4"/>
      <c r="Q199" s="4"/>
      <c r="R199" s="4"/>
    </row>
    <row r="200" spans="1:18">
      <c r="A200" s="16"/>
      <c r="B200" s="4"/>
      <c r="C200" s="4"/>
      <c r="D200" s="4"/>
      <c r="E200" s="4"/>
      <c r="F200" s="4"/>
      <c r="G200" s="4"/>
      <c r="H200" s="4"/>
      <c r="I200" s="4"/>
      <c r="J200" s="4"/>
      <c r="K200" s="4"/>
      <c r="L200" s="4"/>
      <c r="M200" s="4"/>
      <c r="N200" s="4"/>
      <c r="O200" s="4"/>
      <c r="P200" s="4"/>
      <c r="Q200" s="4"/>
      <c r="R200" s="4"/>
    </row>
    <row r="201" spans="1:18">
      <c r="A201" s="16"/>
      <c r="B201" s="4"/>
      <c r="C201" s="4"/>
      <c r="D201" s="4"/>
      <c r="E201" s="4"/>
      <c r="F201" s="4"/>
      <c r="G201" s="4"/>
      <c r="H201" s="4"/>
      <c r="I201" s="4"/>
      <c r="J201" s="4"/>
      <c r="K201" s="4"/>
      <c r="L201" s="4"/>
      <c r="M201" s="4"/>
      <c r="N201" s="4"/>
      <c r="O201" s="4"/>
      <c r="P201" s="4"/>
      <c r="Q201" s="4"/>
      <c r="R201" s="4"/>
    </row>
    <row r="202" spans="1:18">
      <c r="A202" s="16"/>
      <c r="B202" s="4"/>
      <c r="C202" s="4"/>
      <c r="D202" s="4"/>
      <c r="E202" s="4"/>
      <c r="F202" s="4"/>
      <c r="G202" s="4"/>
      <c r="H202" s="4"/>
      <c r="I202" s="4"/>
      <c r="J202" s="4"/>
      <c r="K202" s="4"/>
      <c r="L202" s="4"/>
      <c r="M202" s="4"/>
      <c r="N202" s="4"/>
      <c r="O202" s="4"/>
      <c r="P202" s="4"/>
      <c r="Q202" s="4"/>
      <c r="R202" s="4"/>
    </row>
    <row r="203" spans="1:18">
      <c r="A203" s="16"/>
      <c r="B203" s="4"/>
      <c r="C203" s="4"/>
      <c r="D203" s="4"/>
      <c r="E203" s="4"/>
      <c r="F203" s="4"/>
      <c r="G203" s="4"/>
      <c r="H203" s="4"/>
      <c r="I203" s="4"/>
      <c r="J203" s="4"/>
      <c r="K203" s="4"/>
      <c r="L203" s="4"/>
      <c r="M203" s="4"/>
      <c r="N203" s="4"/>
      <c r="O203" s="4"/>
      <c r="P203" s="4"/>
      <c r="Q203" s="4"/>
      <c r="R203" s="4"/>
    </row>
    <row r="204" spans="1:18">
      <c r="A204" s="16"/>
      <c r="B204" s="4"/>
      <c r="C204" s="4"/>
      <c r="D204" s="4"/>
      <c r="E204" s="4"/>
      <c r="F204" s="4"/>
      <c r="G204" s="4"/>
      <c r="H204" s="4"/>
      <c r="I204" s="4"/>
      <c r="J204" s="4"/>
      <c r="K204" s="4"/>
      <c r="L204" s="4"/>
      <c r="M204" s="4"/>
      <c r="N204" s="4"/>
      <c r="O204" s="4"/>
      <c r="P204" s="4"/>
      <c r="Q204" s="4"/>
      <c r="R204" s="4"/>
    </row>
    <row r="205" spans="1:18">
      <c r="A205" s="16"/>
      <c r="B205" s="4"/>
      <c r="C205" s="4"/>
      <c r="D205" s="4"/>
      <c r="E205" s="4"/>
      <c r="F205" s="4"/>
      <c r="G205" s="4"/>
      <c r="H205" s="4"/>
      <c r="I205" s="4"/>
      <c r="J205" s="4"/>
      <c r="K205" s="4"/>
      <c r="L205" s="4"/>
      <c r="M205" s="4"/>
      <c r="N205" s="4"/>
      <c r="O205" s="4"/>
      <c r="P205" s="4"/>
      <c r="Q205" s="4"/>
      <c r="R205" s="4"/>
    </row>
    <row r="206" spans="1:18">
      <c r="A206" s="16"/>
      <c r="B206" s="4"/>
      <c r="C206" s="4"/>
      <c r="D206" s="4"/>
      <c r="E206" s="4"/>
      <c r="F206" s="4"/>
      <c r="G206" s="4"/>
      <c r="H206" s="4"/>
      <c r="I206" s="4"/>
      <c r="J206" s="4"/>
      <c r="K206" s="4"/>
      <c r="L206" s="4"/>
      <c r="M206" s="4"/>
      <c r="N206" s="4"/>
      <c r="O206" s="4"/>
      <c r="P206" s="4"/>
      <c r="Q206" s="4"/>
      <c r="R206" s="4"/>
    </row>
    <row r="207" spans="1:18">
      <c r="A207" s="16"/>
      <c r="B207" s="4"/>
      <c r="C207" s="4"/>
      <c r="D207" s="4"/>
      <c r="E207" s="4"/>
      <c r="F207" s="4"/>
      <c r="G207" s="4"/>
      <c r="H207" s="4"/>
      <c r="I207" s="4"/>
      <c r="J207" s="4"/>
      <c r="K207" s="4"/>
      <c r="L207" s="4"/>
      <c r="M207" s="4"/>
      <c r="N207" s="4"/>
      <c r="O207" s="4"/>
      <c r="P207" s="4"/>
      <c r="Q207" s="4"/>
      <c r="R207" s="4"/>
    </row>
    <row r="208" spans="1:18">
      <c r="A208" s="16"/>
      <c r="B208" s="4"/>
      <c r="C208" s="4"/>
      <c r="D208" s="4"/>
      <c r="E208" s="4"/>
      <c r="F208" s="4"/>
      <c r="G208" s="4"/>
      <c r="H208" s="4"/>
      <c r="I208" s="4"/>
      <c r="J208" s="4"/>
      <c r="K208" s="4"/>
      <c r="L208" s="4"/>
      <c r="M208" s="4"/>
      <c r="N208" s="4"/>
      <c r="O208" s="4"/>
      <c r="P208" s="4"/>
      <c r="Q208" s="4"/>
      <c r="R208" s="4"/>
    </row>
    <row r="209" spans="1:18">
      <c r="A209" s="16"/>
      <c r="B209" s="4"/>
      <c r="C209" s="4"/>
      <c r="D209" s="4"/>
      <c r="E209" s="4"/>
      <c r="F209" s="4"/>
      <c r="G209" s="4"/>
      <c r="H209" s="4"/>
      <c r="I209" s="4"/>
      <c r="J209" s="4"/>
      <c r="K209" s="4"/>
      <c r="L209" s="4"/>
      <c r="M209" s="4"/>
      <c r="N209" s="4"/>
      <c r="O209" s="4"/>
      <c r="P209" s="4"/>
      <c r="Q209" s="4"/>
      <c r="R209" s="4"/>
    </row>
    <row r="210" spans="1:18">
      <c r="A210" s="16"/>
      <c r="B210" s="4"/>
      <c r="C210" s="4"/>
      <c r="D210" s="4"/>
      <c r="E210" s="4"/>
      <c r="F210" s="4"/>
      <c r="G210" s="4"/>
      <c r="H210" s="4"/>
      <c r="I210" s="4"/>
      <c r="J210" s="4"/>
      <c r="K210" s="4"/>
      <c r="L210" s="4"/>
      <c r="M210" s="4"/>
      <c r="N210" s="4"/>
      <c r="O210" s="4"/>
      <c r="P210" s="4"/>
      <c r="Q210" s="4"/>
      <c r="R210" s="4"/>
    </row>
    <row r="211" spans="1:18">
      <c r="A211" s="16"/>
      <c r="B211" s="4"/>
      <c r="C211" s="4"/>
      <c r="D211" s="4"/>
      <c r="E211" s="4"/>
      <c r="F211" s="4"/>
      <c r="G211" s="4"/>
      <c r="H211" s="4"/>
      <c r="I211" s="4"/>
      <c r="J211" s="4"/>
      <c r="K211" s="4"/>
      <c r="L211" s="4"/>
      <c r="M211" s="4"/>
      <c r="N211" s="4"/>
      <c r="O211" s="4"/>
      <c r="P211" s="4"/>
      <c r="Q211" s="4"/>
      <c r="R211" s="4"/>
    </row>
    <row r="212" spans="1:18">
      <c r="A212" s="16"/>
      <c r="B212" s="4"/>
      <c r="C212" s="4"/>
      <c r="D212" s="4"/>
      <c r="E212" s="4"/>
      <c r="F212" s="4"/>
      <c r="G212" s="4"/>
      <c r="H212" s="4"/>
      <c r="I212" s="4"/>
      <c r="J212" s="4"/>
      <c r="K212" s="4"/>
      <c r="L212" s="4"/>
      <c r="M212" s="4"/>
      <c r="N212" s="4"/>
      <c r="O212" s="4"/>
      <c r="P212" s="4"/>
      <c r="Q212" s="4"/>
      <c r="R212" s="4"/>
    </row>
    <row r="213" spans="1:18">
      <c r="A213" s="16"/>
      <c r="B213" s="4"/>
      <c r="C213" s="4"/>
      <c r="D213" s="4"/>
      <c r="E213" s="4"/>
      <c r="F213" s="4"/>
      <c r="G213" s="4"/>
      <c r="H213" s="4"/>
      <c r="I213" s="4"/>
      <c r="J213" s="4"/>
      <c r="K213" s="4"/>
      <c r="L213" s="4"/>
      <c r="M213" s="4"/>
      <c r="N213" s="4"/>
      <c r="O213" s="4"/>
      <c r="P213" s="4"/>
      <c r="Q213" s="4"/>
      <c r="R213" s="4"/>
    </row>
    <row r="214" spans="1:18">
      <c r="A214" s="16"/>
      <c r="B214" s="4"/>
      <c r="C214" s="4"/>
      <c r="D214" s="4"/>
      <c r="E214" s="4"/>
      <c r="F214" s="4"/>
      <c r="G214" s="4"/>
      <c r="H214" s="4"/>
      <c r="I214" s="4"/>
      <c r="J214" s="4"/>
      <c r="K214" s="4"/>
      <c r="L214" s="4"/>
      <c r="M214" s="4"/>
      <c r="N214" s="4"/>
      <c r="O214" s="4"/>
      <c r="P214" s="4"/>
      <c r="Q214" s="4"/>
      <c r="R214" s="4"/>
    </row>
    <row r="215" spans="1:18">
      <c r="A215" s="16"/>
      <c r="B215" s="4"/>
      <c r="C215" s="4"/>
      <c r="D215" s="4"/>
      <c r="E215" s="4"/>
      <c r="F215" s="4"/>
      <c r="G215" s="4"/>
      <c r="H215" s="4"/>
      <c r="I215" s="4"/>
      <c r="J215" s="4"/>
      <c r="K215" s="4"/>
      <c r="L215" s="4"/>
      <c r="M215" s="4"/>
      <c r="N215" s="4"/>
      <c r="O215" s="4"/>
      <c r="P215" s="4"/>
      <c r="Q215" s="4"/>
      <c r="R215" s="4"/>
    </row>
    <row r="216" spans="1:18">
      <c r="A216" s="16"/>
      <c r="B216" s="4"/>
      <c r="C216" s="4"/>
      <c r="D216" s="4"/>
      <c r="E216" s="4"/>
      <c r="F216" s="4"/>
      <c r="G216" s="4"/>
      <c r="H216" s="4"/>
      <c r="I216" s="4"/>
      <c r="J216" s="4"/>
      <c r="K216" s="4"/>
      <c r="L216" s="4"/>
      <c r="M216" s="4"/>
      <c r="N216" s="4"/>
      <c r="O216" s="4"/>
      <c r="P216" s="4"/>
      <c r="Q216" s="4"/>
      <c r="R216" s="4"/>
    </row>
    <row r="217" spans="1:18">
      <c r="A217" s="16"/>
      <c r="B217" s="4"/>
      <c r="C217" s="4"/>
      <c r="D217" s="4"/>
      <c r="E217" s="4"/>
      <c r="F217" s="4"/>
      <c r="G217" s="4"/>
      <c r="H217" s="4"/>
      <c r="I217" s="4"/>
      <c r="J217" s="4"/>
      <c r="K217" s="4"/>
      <c r="L217" s="4"/>
      <c r="M217" s="4"/>
      <c r="N217" s="4"/>
      <c r="O217" s="4"/>
      <c r="P217" s="4"/>
      <c r="Q217" s="4"/>
      <c r="R217" s="4"/>
    </row>
    <row r="218" spans="1:18">
      <c r="A218" s="16"/>
      <c r="B218" s="4"/>
      <c r="C218" s="4"/>
      <c r="D218" s="4"/>
      <c r="E218" s="4"/>
      <c r="F218" s="4"/>
      <c r="G218" s="4"/>
      <c r="H218" s="4"/>
      <c r="I218" s="4"/>
      <c r="J218" s="4"/>
      <c r="K218" s="4"/>
      <c r="L218" s="4"/>
      <c r="M218" s="4"/>
      <c r="N218" s="4"/>
      <c r="O218" s="4"/>
      <c r="P218" s="4"/>
      <c r="Q218" s="4"/>
      <c r="R218" s="4"/>
    </row>
    <row r="219" spans="1:18">
      <c r="A219" s="16"/>
      <c r="B219" s="4"/>
      <c r="C219" s="4"/>
      <c r="D219" s="4"/>
      <c r="E219" s="4"/>
      <c r="F219" s="4"/>
      <c r="G219" s="4"/>
      <c r="H219" s="4"/>
      <c r="I219" s="4"/>
      <c r="J219" s="4"/>
      <c r="K219" s="4"/>
      <c r="L219" s="4"/>
      <c r="M219" s="4"/>
      <c r="N219" s="4"/>
      <c r="O219" s="4"/>
      <c r="P219" s="4"/>
      <c r="Q219" s="4"/>
      <c r="R219" s="4"/>
    </row>
    <row r="220" spans="1:18">
      <c r="A220" s="16"/>
      <c r="B220" s="4"/>
      <c r="C220" s="4"/>
      <c r="D220" s="4"/>
      <c r="E220" s="4"/>
      <c r="F220" s="4"/>
      <c r="G220" s="4"/>
      <c r="H220" s="4"/>
      <c r="I220" s="4"/>
      <c r="J220" s="4"/>
      <c r="K220" s="4"/>
      <c r="L220" s="4"/>
      <c r="M220" s="4"/>
      <c r="N220" s="4"/>
      <c r="O220" s="4"/>
      <c r="P220" s="4"/>
      <c r="Q220" s="4"/>
      <c r="R220" s="4"/>
    </row>
    <row r="221" spans="1:18">
      <c r="A221" s="16"/>
      <c r="B221" s="4"/>
      <c r="C221" s="4"/>
      <c r="D221" s="4"/>
      <c r="E221" s="4"/>
      <c r="F221" s="4"/>
      <c r="G221" s="4"/>
      <c r="H221" s="4"/>
      <c r="I221" s="4"/>
      <c r="J221" s="4"/>
      <c r="K221" s="4"/>
      <c r="L221" s="4"/>
      <c r="M221" s="4"/>
      <c r="N221" s="4"/>
      <c r="O221" s="4"/>
      <c r="P221" s="4"/>
      <c r="Q221" s="4"/>
      <c r="R221" s="4"/>
    </row>
    <row r="222" spans="1:18">
      <c r="A222" s="16"/>
      <c r="B222" s="4"/>
      <c r="C222" s="4"/>
      <c r="D222" s="4"/>
      <c r="E222" s="4"/>
      <c r="F222" s="4"/>
      <c r="G222" s="4"/>
      <c r="H222" s="4"/>
      <c r="I222" s="4"/>
      <c r="J222" s="4"/>
      <c r="K222" s="4"/>
      <c r="L222" s="4"/>
      <c r="M222" s="4"/>
      <c r="N222" s="4"/>
      <c r="O222" s="4"/>
      <c r="P222" s="4"/>
      <c r="Q222" s="4"/>
      <c r="R222" s="4"/>
    </row>
    <row r="223" spans="1:18">
      <c r="A223" s="16"/>
      <c r="B223" s="4"/>
      <c r="C223" s="4"/>
      <c r="D223" s="4"/>
      <c r="E223" s="4"/>
      <c r="F223" s="4"/>
      <c r="G223" s="4"/>
      <c r="H223" s="4"/>
      <c r="I223" s="4"/>
      <c r="J223" s="4"/>
      <c r="K223" s="4"/>
      <c r="L223" s="4"/>
      <c r="M223" s="4"/>
      <c r="N223" s="4"/>
      <c r="O223" s="4"/>
      <c r="P223" s="4"/>
      <c r="Q223" s="4"/>
      <c r="R223" s="4"/>
    </row>
    <row r="224" spans="1:18">
      <c r="A224" s="16"/>
      <c r="B224" s="4"/>
      <c r="C224" s="4"/>
      <c r="D224" s="4"/>
      <c r="E224" s="4"/>
      <c r="F224" s="4"/>
      <c r="G224" s="4"/>
      <c r="H224" s="4"/>
      <c r="I224" s="4"/>
      <c r="J224" s="4"/>
      <c r="K224" s="4"/>
      <c r="L224" s="4"/>
      <c r="M224" s="4"/>
      <c r="N224" s="4"/>
      <c r="O224" s="4"/>
      <c r="P224" s="4"/>
      <c r="Q224" s="4"/>
      <c r="R224" s="4"/>
    </row>
    <row r="225" spans="1:18">
      <c r="A225" s="16"/>
      <c r="B225" s="4"/>
      <c r="C225" s="4"/>
      <c r="D225" s="4"/>
      <c r="E225" s="4"/>
      <c r="F225" s="4"/>
      <c r="G225" s="4"/>
      <c r="H225" s="4"/>
      <c r="I225" s="4"/>
      <c r="J225" s="4"/>
      <c r="K225" s="4"/>
      <c r="L225" s="4"/>
      <c r="M225" s="4"/>
      <c r="N225" s="4"/>
      <c r="O225" s="4"/>
      <c r="P225" s="4"/>
      <c r="Q225" s="4"/>
      <c r="R225" s="4"/>
    </row>
    <row r="226" spans="1:18">
      <c r="A226" s="16"/>
      <c r="B226" s="4"/>
      <c r="C226" s="4"/>
      <c r="D226" s="4"/>
      <c r="E226" s="4"/>
      <c r="F226" s="4"/>
      <c r="G226" s="4"/>
      <c r="H226" s="4"/>
      <c r="I226" s="4"/>
      <c r="J226" s="4"/>
      <c r="K226" s="4"/>
      <c r="L226" s="4"/>
      <c r="M226" s="4"/>
      <c r="N226" s="4"/>
      <c r="O226" s="4"/>
      <c r="P226" s="4"/>
      <c r="Q226" s="4"/>
      <c r="R226" s="4"/>
    </row>
    <row r="227" spans="1:18">
      <c r="A227" s="16"/>
      <c r="B227" s="4"/>
      <c r="C227" s="4"/>
      <c r="D227" s="4"/>
      <c r="E227" s="4"/>
      <c r="F227" s="4"/>
      <c r="G227" s="4"/>
      <c r="H227" s="4"/>
      <c r="I227" s="4"/>
      <c r="J227" s="4"/>
      <c r="K227" s="4"/>
      <c r="L227" s="4"/>
      <c r="M227" s="4"/>
      <c r="N227" s="4"/>
      <c r="O227" s="4"/>
      <c r="P227" s="4"/>
      <c r="Q227" s="4"/>
      <c r="R227" s="4"/>
    </row>
    <row r="228" spans="1:18">
      <c r="A228" s="16"/>
      <c r="B228" s="4"/>
      <c r="C228" s="4"/>
      <c r="D228" s="4"/>
      <c r="E228" s="4"/>
      <c r="F228" s="4"/>
      <c r="G228" s="4"/>
      <c r="H228" s="4"/>
      <c r="I228" s="4"/>
      <c r="J228" s="4"/>
      <c r="K228" s="4"/>
      <c r="L228" s="4"/>
      <c r="M228" s="4"/>
      <c r="N228" s="4"/>
      <c r="O228" s="4"/>
      <c r="P228" s="4"/>
      <c r="Q228" s="4"/>
      <c r="R228" s="4"/>
    </row>
    <row r="229" spans="1:18">
      <c r="A229" s="16"/>
      <c r="B229" s="4"/>
      <c r="C229" s="4"/>
      <c r="D229" s="4"/>
      <c r="E229" s="4"/>
      <c r="F229" s="4"/>
      <c r="G229" s="4"/>
      <c r="H229" s="4"/>
      <c r="I229" s="4"/>
      <c r="J229" s="4"/>
      <c r="K229" s="4"/>
      <c r="L229" s="4"/>
      <c r="M229" s="4"/>
      <c r="N229" s="4"/>
      <c r="O229" s="4"/>
      <c r="P229" s="4"/>
      <c r="Q229" s="4"/>
      <c r="R229" s="4"/>
    </row>
    <row r="230" spans="1:18">
      <c r="A230" s="16"/>
      <c r="B230" s="4"/>
      <c r="C230" s="4"/>
      <c r="D230" s="4"/>
      <c r="E230" s="4"/>
      <c r="F230" s="4"/>
      <c r="G230" s="4"/>
      <c r="H230" s="4"/>
      <c r="I230" s="4"/>
      <c r="J230" s="4"/>
      <c r="K230" s="4"/>
      <c r="L230" s="4"/>
      <c r="M230" s="4"/>
      <c r="N230" s="4"/>
      <c r="O230" s="4"/>
      <c r="P230" s="4"/>
      <c r="Q230" s="4"/>
      <c r="R230" s="4"/>
    </row>
    <row r="231" spans="1:18">
      <c r="A231" s="16"/>
      <c r="B231" s="4"/>
      <c r="C231" s="4"/>
      <c r="D231" s="4"/>
      <c r="E231" s="4"/>
      <c r="F231" s="4"/>
      <c r="G231" s="4"/>
      <c r="H231" s="4"/>
      <c r="I231" s="4"/>
      <c r="J231" s="4"/>
      <c r="K231" s="4"/>
      <c r="L231" s="4"/>
      <c r="M231" s="4"/>
      <c r="N231" s="4"/>
      <c r="O231" s="4"/>
      <c r="P231" s="4"/>
      <c r="Q231" s="4"/>
      <c r="R231" s="4"/>
    </row>
    <row r="232" spans="1:18">
      <c r="A232" s="16"/>
      <c r="B232" s="4"/>
      <c r="C232" s="4"/>
      <c r="D232" s="4"/>
      <c r="E232" s="4"/>
      <c r="F232" s="4"/>
      <c r="G232" s="4"/>
      <c r="H232" s="4"/>
      <c r="I232" s="4"/>
      <c r="J232" s="4"/>
      <c r="K232" s="4"/>
      <c r="L232" s="4"/>
      <c r="M232" s="4"/>
      <c r="N232" s="4"/>
      <c r="O232" s="4"/>
      <c r="P232" s="4"/>
      <c r="Q232" s="4"/>
      <c r="R232" s="4"/>
    </row>
    <row r="233" spans="1:18">
      <c r="A233" s="16"/>
      <c r="B233" s="4"/>
      <c r="C233" s="4"/>
      <c r="D233" s="4"/>
      <c r="E233" s="4"/>
      <c r="F233" s="4"/>
      <c r="G233" s="4"/>
      <c r="H233" s="4"/>
      <c r="I233" s="4"/>
      <c r="J233" s="4"/>
      <c r="K233" s="4"/>
      <c r="L233" s="4"/>
      <c r="M233" s="4"/>
      <c r="N233" s="4"/>
      <c r="O233" s="4"/>
      <c r="P233" s="4"/>
      <c r="Q233" s="4"/>
      <c r="R233" s="4"/>
    </row>
    <row r="234" spans="1:18">
      <c r="A234" s="16"/>
      <c r="B234" s="4"/>
      <c r="C234" s="4"/>
      <c r="D234" s="4"/>
      <c r="E234" s="4"/>
      <c r="F234" s="4"/>
      <c r="G234" s="4"/>
      <c r="H234" s="4"/>
      <c r="I234" s="4"/>
      <c r="J234" s="4"/>
      <c r="K234" s="4"/>
      <c r="L234" s="4"/>
      <c r="M234" s="4"/>
      <c r="N234" s="4"/>
      <c r="O234" s="4"/>
      <c r="P234" s="4"/>
      <c r="Q234" s="4"/>
      <c r="R234" s="4"/>
    </row>
    <row r="235" spans="1:18">
      <c r="A235" s="16"/>
      <c r="B235" s="4"/>
      <c r="C235" s="4"/>
      <c r="D235" s="4"/>
      <c r="E235" s="4"/>
      <c r="F235" s="4"/>
      <c r="G235" s="4"/>
      <c r="H235" s="4"/>
      <c r="I235" s="4"/>
      <c r="J235" s="4"/>
      <c r="K235" s="4"/>
      <c r="L235" s="4"/>
      <c r="M235" s="4"/>
      <c r="N235" s="4"/>
      <c r="O235" s="4"/>
      <c r="P235" s="4"/>
      <c r="Q235" s="4"/>
      <c r="R235" s="4"/>
    </row>
    <row r="236" spans="1:18">
      <c r="A236" s="16"/>
      <c r="B236" s="4"/>
      <c r="C236" s="4"/>
      <c r="D236" s="4"/>
      <c r="E236" s="4"/>
      <c r="F236" s="4"/>
      <c r="G236" s="4"/>
      <c r="H236" s="4"/>
      <c r="I236" s="4"/>
      <c r="J236" s="4"/>
      <c r="K236" s="4"/>
      <c r="L236" s="4"/>
      <c r="M236" s="4"/>
      <c r="N236" s="4"/>
      <c r="O236" s="4"/>
      <c r="P236" s="4"/>
      <c r="Q236" s="4"/>
      <c r="R236" s="4"/>
    </row>
    <row r="237" spans="1:18">
      <c r="A237" s="16"/>
      <c r="B237" s="4"/>
      <c r="C237" s="4"/>
      <c r="D237" s="4"/>
      <c r="E237" s="4"/>
      <c r="F237" s="4"/>
      <c r="G237" s="4"/>
      <c r="H237" s="4"/>
      <c r="I237" s="4"/>
      <c r="J237" s="4"/>
      <c r="K237" s="4"/>
      <c r="L237" s="4"/>
      <c r="M237" s="4"/>
      <c r="N237" s="4"/>
      <c r="O237" s="4"/>
      <c r="P237" s="4"/>
      <c r="Q237" s="4"/>
      <c r="R237" s="4"/>
    </row>
    <row r="238" spans="1:18">
      <c r="A238" s="16"/>
      <c r="B238" s="4"/>
      <c r="C238" s="4"/>
      <c r="D238" s="4"/>
      <c r="E238" s="4"/>
      <c r="F238" s="4"/>
      <c r="G238" s="4"/>
      <c r="H238" s="4"/>
      <c r="I238" s="4"/>
      <c r="J238" s="4"/>
      <c r="K238" s="4"/>
      <c r="L238" s="4"/>
      <c r="M238" s="4"/>
      <c r="N238" s="4"/>
      <c r="O238" s="4"/>
      <c r="P238" s="4"/>
      <c r="Q238" s="4"/>
      <c r="R238" s="4"/>
    </row>
    <row r="239" spans="1:18">
      <c r="A239" s="16"/>
      <c r="B239" s="4"/>
      <c r="C239" s="4"/>
      <c r="D239" s="4"/>
      <c r="E239" s="4"/>
      <c r="F239" s="4"/>
      <c r="G239" s="4"/>
      <c r="H239" s="4"/>
      <c r="I239" s="4"/>
      <c r="J239" s="4"/>
      <c r="K239" s="4"/>
      <c r="L239" s="4"/>
      <c r="M239" s="4"/>
      <c r="N239" s="4"/>
      <c r="O239" s="4"/>
      <c r="P239" s="4"/>
      <c r="Q239" s="4"/>
      <c r="R239" s="4"/>
    </row>
    <row r="240" spans="1:18">
      <c r="A240" s="16"/>
      <c r="B240" s="4"/>
      <c r="C240" s="4"/>
      <c r="D240" s="4"/>
      <c r="E240" s="4"/>
      <c r="F240" s="4"/>
      <c r="G240" s="4"/>
      <c r="H240" s="4"/>
      <c r="I240" s="4"/>
      <c r="J240" s="4"/>
      <c r="K240" s="4"/>
      <c r="L240" s="4"/>
      <c r="M240" s="4"/>
      <c r="N240" s="4"/>
      <c r="O240" s="4"/>
      <c r="P240" s="4"/>
      <c r="Q240" s="4"/>
      <c r="R240" s="4"/>
    </row>
    <row r="241" spans="1:18">
      <c r="A241" s="16"/>
      <c r="B241" s="4"/>
      <c r="C241" s="4"/>
      <c r="D241" s="4"/>
      <c r="E241" s="4"/>
      <c r="F241" s="4"/>
      <c r="G241" s="4"/>
      <c r="H241" s="4"/>
      <c r="I241" s="4"/>
      <c r="J241" s="4"/>
      <c r="K241" s="4"/>
      <c r="L241" s="4"/>
      <c r="M241" s="4"/>
      <c r="N241" s="4"/>
      <c r="O241" s="4"/>
      <c r="P241" s="4"/>
      <c r="Q241" s="4"/>
      <c r="R241" s="4"/>
    </row>
    <row r="242" spans="1:18">
      <c r="A242" s="16"/>
      <c r="B242" s="4"/>
      <c r="C242" s="4"/>
      <c r="D242" s="4"/>
      <c r="E242" s="4"/>
      <c r="F242" s="4"/>
      <c r="G242" s="4"/>
      <c r="H242" s="4"/>
      <c r="I242" s="4"/>
      <c r="J242" s="4"/>
      <c r="K242" s="4"/>
      <c r="L242" s="4"/>
      <c r="M242" s="4"/>
      <c r="N242" s="4"/>
      <c r="O242" s="4"/>
      <c r="P242" s="4"/>
      <c r="Q242" s="4"/>
      <c r="R242" s="4"/>
    </row>
    <row r="243" spans="1:18">
      <c r="A243" s="16"/>
      <c r="B243" s="4"/>
      <c r="C243" s="4"/>
      <c r="D243" s="4"/>
      <c r="E243" s="4"/>
      <c r="F243" s="4"/>
      <c r="G243" s="4"/>
      <c r="H243" s="4"/>
      <c r="I243" s="4"/>
      <c r="J243" s="4"/>
      <c r="K243" s="4"/>
      <c r="L243" s="4"/>
      <c r="M243" s="4"/>
      <c r="N243" s="4"/>
      <c r="O243" s="4"/>
      <c r="P243" s="4"/>
      <c r="Q243" s="4"/>
      <c r="R243" s="4"/>
    </row>
    <row r="244" spans="1:18">
      <c r="A244" s="16"/>
      <c r="B244" s="4"/>
      <c r="C244" s="4"/>
      <c r="D244" s="4"/>
      <c r="E244" s="4"/>
      <c r="F244" s="4"/>
      <c r="G244" s="4"/>
      <c r="H244" s="4"/>
      <c r="I244" s="4"/>
      <c r="J244" s="4"/>
      <c r="K244" s="4"/>
      <c r="L244" s="4"/>
      <c r="M244" s="4"/>
      <c r="N244" s="4"/>
      <c r="O244" s="4"/>
      <c r="P244" s="4"/>
      <c r="Q244" s="4"/>
      <c r="R244" s="4"/>
    </row>
    <row r="245" spans="1:18">
      <c r="A245" s="16"/>
      <c r="B245" s="4"/>
      <c r="C245" s="4"/>
      <c r="D245" s="4"/>
      <c r="E245" s="4"/>
      <c r="F245" s="4"/>
      <c r="G245" s="4"/>
      <c r="H245" s="4"/>
      <c r="I245" s="4"/>
      <c r="J245" s="4"/>
      <c r="K245" s="4"/>
      <c r="L245" s="4"/>
      <c r="M245" s="4"/>
      <c r="N245" s="4"/>
      <c r="O245" s="4"/>
      <c r="P245" s="4"/>
      <c r="Q245" s="4"/>
      <c r="R245" s="4"/>
    </row>
    <row r="246" spans="1:18">
      <c r="A246" s="16"/>
      <c r="B246" s="4"/>
      <c r="C246" s="4"/>
      <c r="D246" s="4"/>
      <c r="E246" s="4"/>
      <c r="F246" s="4"/>
      <c r="G246" s="4"/>
      <c r="H246" s="4"/>
      <c r="I246" s="4"/>
      <c r="J246" s="4"/>
      <c r="K246" s="4"/>
      <c r="L246" s="4"/>
      <c r="M246" s="4"/>
      <c r="N246" s="4"/>
      <c r="O246" s="4"/>
      <c r="P246" s="4"/>
      <c r="Q246" s="4"/>
      <c r="R246" s="4"/>
    </row>
    <row r="247" spans="1:18">
      <c r="A247" s="16"/>
      <c r="B247" s="4"/>
      <c r="C247" s="4"/>
      <c r="D247" s="4"/>
      <c r="E247" s="4"/>
      <c r="F247" s="4"/>
      <c r="G247" s="4"/>
      <c r="H247" s="4"/>
      <c r="I247" s="4"/>
      <c r="J247" s="4"/>
      <c r="K247" s="4"/>
      <c r="L247" s="4"/>
      <c r="M247" s="4"/>
      <c r="N247" s="4"/>
      <c r="O247" s="4"/>
      <c r="P247" s="4"/>
      <c r="Q247" s="4"/>
      <c r="R247" s="4"/>
    </row>
    <row r="248" spans="1:18">
      <c r="A248" s="16"/>
      <c r="B248" s="4"/>
      <c r="C248" s="4"/>
      <c r="D248" s="4"/>
      <c r="E248" s="4"/>
      <c r="F248" s="4"/>
      <c r="G248" s="4"/>
      <c r="H248" s="4"/>
      <c r="I248" s="4"/>
      <c r="J248" s="4"/>
      <c r="K248" s="4"/>
      <c r="L248" s="4"/>
      <c r="M248" s="4"/>
      <c r="N248" s="4"/>
      <c r="O248" s="4"/>
      <c r="P248" s="4"/>
      <c r="Q248" s="4"/>
      <c r="R248" s="4"/>
    </row>
    <row r="249" spans="1:18">
      <c r="A249" s="16"/>
      <c r="B249" s="4"/>
      <c r="C249" s="4"/>
      <c r="D249" s="4"/>
      <c r="E249" s="4"/>
      <c r="F249" s="4"/>
      <c r="G249" s="4"/>
      <c r="H249" s="4"/>
      <c r="I249" s="4"/>
      <c r="J249" s="4"/>
      <c r="K249" s="4"/>
      <c r="L249" s="4"/>
      <c r="M249" s="4"/>
      <c r="N249" s="4"/>
      <c r="O249" s="4"/>
      <c r="P249" s="4"/>
      <c r="Q249" s="4"/>
      <c r="R249" s="4"/>
    </row>
    <row r="250" spans="1:18">
      <c r="A250" s="16"/>
      <c r="B250" s="4"/>
      <c r="C250" s="4"/>
      <c r="D250" s="4"/>
      <c r="E250" s="4"/>
      <c r="F250" s="4"/>
      <c r="G250" s="4"/>
      <c r="H250" s="4"/>
      <c r="I250" s="4"/>
      <c r="J250" s="4"/>
      <c r="K250" s="4"/>
      <c r="L250" s="4"/>
      <c r="M250" s="4"/>
      <c r="N250" s="4"/>
      <c r="O250" s="4"/>
      <c r="P250" s="4"/>
      <c r="Q250" s="4"/>
      <c r="R250" s="4"/>
    </row>
    <row r="251" spans="1:18">
      <c r="A251" s="16"/>
      <c r="B251" s="4"/>
      <c r="C251" s="4"/>
      <c r="D251" s="4"/>
      <c r="E251" s="4"/>
      <c r="F251" s="4"/>
      <c r="G251" s="4"/>
      <c r="H251" s="4"/>
      <c r="I251" s="4"/>
      <c r="J251" s="4"/>
      <c r="K251" s="4"/>
      <c r="L251" s="4"/>
      <c r="M251" s="4"/>
      <c r="N251" s="4"/>
      <c r="O251" s="4"/>
      <c r="P251" s="4"/>
      <c r="Q251" s="4"/>
      <c r="R251" s="4"/>
    </row>
    <row r="252" spans="1:18">
      <c r="A252" s="16"/>
      <c r="B252" s="4"/>
      <c r="C252" s="4"/>
      <c r="D252" s="4"/>
      <c r="E252" s="4"/>
      <c r="F252" s="4"/>
      <c r="G252" s="4"/>
      <c r="H252" s="4"/>
      <c r="I252" s="4"/>
      <c r="J252" s="4"/>
      <c r="K252" s="4"/>
      <c r="L252" s="4"/>
      <c r="M252" s="4"/>
      <c r="N252" s="4"/>
      <c r="O252" s="4"/>
      <c r="P252" s="4"/>
      <c r="Q252" s="4"/>
      <c r="R252" s="4"/>
    </row>
    <row r="253" spans="1:18">
      <c r="A253" s="16"/>
      <c r="B253" s="4"/>
      <c r="C253" s="4"/>
      <c r="D253" s="4"/>
      <c r="E253" s="4"/>
      <c r="F253" s="4"/>
      <c r="G253" s="4"/>
      <c r="H253" s="4"/>
      <c r="I253" s="4"/>
      <c r="J253" s="4"/>
      <c r="K253" s="4"/>
      <c r="L253" s="4"/>
      <c r="M253" s="4"/>
      <c r="N253" s="4"/>
      <c r="O253" s="4"/>
      <c r="P253" s="4"/>
      <c r="Q253" s="4"/>
      <c r="R253" s="4"/>
    </row>
    <row r="254" spans="1:18">
      <c r="A254" s="16"/>
      <c r="B254" s="4"/>
      <c r="C254" s="4"/>
      <c r="D254" s="4"/>
      <c r="E254" s="4"/>
      <c r="F254" s="4"/>
      <c r="G254" s="4"/>
      <c r="H254" s="4"/>
      <c r="I254" s="4"/>
      <c r="J254" s="4"/>
      <c r="K254" s="4"/>
      <c r="L254" s="4"/>
      <c r="M254" s="4"/>
      <c r="N254" s="4"/>
      <c r="O254" s="4"/>
      <c r="P254" s="4"/>
      <c r="Q254" s="4"/>
      <c r="R254" s="4"/>
    </row>
    <row r="255" spans="1:18">
      <c r="A255" s="16"/>
      <c r="B255" s="4"/>
      <c r="C255" s="4"/>
      <c r="D255" s="4"/>
      <c r="E255" s="4"/>
      <c r="F255" s="4"/>
      <c r="G255" s="4"/>
      <c r="H255" s="4"/>
      <c r="I255" s="4"/>
      <c r="J255" s="4"/>
      <c r="K255" s="4"/>
      <c r="L255" s="4"/>
      <c r="M255" s="4"/>
      <c r="N255" s="4"/>
      <c r="O255" s="4"/>
      <c r="P255" s="4"/>
      <c r="Q255" s="4"/>
      <c r="R255" s="4"/>
    </row>
    <row r="256" spans="1:18">
      <c r="A256" s="16"/>
      <c r="B256" s="4"/>
      <c r="C256" s="4"/>
      <c r="D256" s="4"/>
      <c r="E256" s="4"/>
      <c r="F256" s="4"/>
      <c r="G256" s="4"/>
      <c r="H256" s="4"/>
      <c r="I256" s="4"/>
      <c r="J256" s="4"/>
      <c r="K256" s="4"/>
      <c r="L256" s="4"/>
      <c r="M256" s="4"/>
      <c r="N256" s="4"/>
      <c r="O256" s="4"/>
      <c r="P256" s="4"/>
      <c r="Q256" s="4"/>
      <c r="R256" s="4"/>
    </row>
    <row r="257" spans="1:18">
      <c r="A257" s="16"/>
      <c r="B257" s="4"/>
      <c r="C257" s="4"/>
      <c r="D257" s="4"/>
      <c r="E257" s="4"/>
      <c r="F257" s="4"/>
      <c r="G257" s="4"/>
      <c r="H257" s="4"/>
      <c r="I257" s="4"/>
      <c r="J257" s="4"/>
      <c r="K257" s="4"/>
      <c r="L257" s="4"/>
      <c r="M257" s="4"/>
      <c r="N257" s="4"/>
      <c r="O257" s="4"/>
      <c r="P257" s="4"/>
      <c r="Q257" s="4"/>
      <c r="R257" s="4"/>
    </row>
    <row r="258" spans="1:18">
      <c r="A258" s="16"/>
      <c r="B258" s="4"/>
      <c r="C258" s="4"/>
      <c r="D258" s="4"/>
      <c r="E258" s="4"/>
      <c r="F258" s="4"/>
      <c r="G258" s="4"/>
      <c r="H258" s="4"/>
      <c r="I258" s="4"/>
      <c r="J258" s="4"/>
      <c r="K258" s="4"/>
      <c r="L258" s="4"/>
      <c r="M258" s="4"/>
      <c r="N258" s="4"/>
      <c r="O258" s="4"/>
      <c r="P258" s="4"/>
      <c r="Q258" s="4"/>
      <c r="R258" s="4"/>
    </row>
    <row r="259" spans="1:18">
      <c r="A259" s="16"/>
      <c r="B259" s="4"/>
      <c r="C259" s="4"/>
      <c r="D259" s="4"/>
      <c r="E259" s="4"/>
      <c r="F259" s="4"/>
      <c r="G259" s="4"/>
      <c r="H259" s="4"/>
      <c r="I259" s="4"/>
      <c r="J259" s="4"/>
      <c r="K259" s="4"/>
      <c r="L259" s="4"/>
      <c r="M259" s="4"/>
      <c r="N259" s="4"/>
      <c r="O259" s="4"/>
      <c r="P259" s="4"/>
      <c r="Q259" s="4"/>
      <c r="R259" s="4"/>
    </row>
    <row r="260" spans="1:18">
      <c r="A260" s="16"/>
      <c r="B260" s="4"/>
      <c r="C260" s="4"/>
      <c r="D260" s="4"/>
      <c r="E260" s="4"/>
      <c r="F260" s="4"/>
      <c r="G260" s="4"/>
      <c r="H260" s="4"/>
      <c r="I260" s="4"/>
      <c r="J260" s="4"/>
      <c r="K260" s="4"/>
      <c r="L260" s="4"/>
      <c r="M260" s="4"/>
      <c r="N260" s="4"/>
      <c r="O260" s="4"/>
      <c r="P260" s="4"/>
      <c r="Q260" s="4"/>
      <c r="R260" s="4"/>
    </row>
    <row r="261" spans="1:18">
      <c r="A261" s="16"/>
      <c r="B261" s="4"/>
      <c r="C261" s="4"/>
      <c r="D261" s="4"/>
      <c r="E261" s="4"/>
      <c r="F261" s="4"/>
      <c r="G261" s="4"/>
      <c r="H261" s="4"/>
      <c r="I261" s="4"/>
      <c r="J261" s="4"/>
      <c r="K261" s="4"/>
      <c r="L261" s="4"/>
      <c r="M261" s="4"/>
      <c r="N261" s="4"/>
      <c r="O261" s="4"/>
      <c r="P261" s="4"/>
      <c r="Q261" s="4"/>
      <c r="R261" s="4"/>
    </row>
    <row r="262" spans="1:18">
      <c r="A262" s="16"/>
      <c r="B262" s="4"/>
      <c r="C262" s="4"/>
      <c r="D262" s="4"/>
      <c r="E262" s="4"/>
      <c r="F262" s="4"/>
      <c r="G262" s="4"/>
      <c r="H262" s="4"/>
      <c r="I262" s="4"/>
      <c r="J262" s="4"/>
      <c r="K262" s="4"/>
      <c r="L262" s="4"/>
      <c r="M262" s="4"/>
      <c r="N262" s="4"/>
      <c r="O262" s="4"/>
      <c r="P262" s="4"/>
      <c r="Q262" s="4"/>
      <c r="R262" s="4"/>
    </row>
    <row r="263" spans="1:18">
      <c r="A263" s="16"/>
      <c r="B263" s="4"/>
      <c r="C263" s="4"/>
      <c r="D263" s="4"/>
      <c r="E263" s="4"/>
      <c r="F263" s="4"/>
      <c r="G263" s="4"/>
      <c r="H263" s="4"/>
      <c r="I263" s="4"/>
      <c r="J263" s="4"/>
      <c r="K263" s="4"/>
      <c r="L263" s="4"/>
      <c r="M263" s="4"/>
      <c r="N263" s="4"/>
      <c r="O263" s="4"/>
      <c r="P263" s="4"/>
      <c r="Q263" s="4"/>
      <c r="R263" s="4"/>
    </row>
    <row r="264" spans="1:18">
      <c r="A264" s="16"/>
      <c r="B264" s="4"/>
      <c r="C264" s="4"/>
      <c r="D264" s="4"/>
      <c r="E264" s="4"/>
      <c r="F264" s="4"/>
      <c r="G264" s="4"/>
      <c r="H264" s="4"/>
      <c r="I264" s="4"/>
      <c r="J264" s="4"/>
      <c r="K264" s="4"/>
      <c r="L264" s="4"/>
      <c r="M264" s="4"/>
      <c r="N264" s="4"/>
      <c r="O264" s="4"/>
      <c r="P264" s="4"/>
      <c r="Q264" s="4"/>
      <c r="R264" s="4"/>
    </row>
    <row r="265" spans="1:18">
      <c r="A265" s="16"/>
      <c r="B265" s="4"/>
      <c r="C265" s="4"/>
      <c r="D265" s="4"/>
      <c r="E265" s="4"/>
      <c r="F265" s="4"/>
      <c r="G265" s="4"/>
      <c r="H265" s="4"/>
      <c r="I265" s="4"/>
      <c r="J265" s="4"/>
      <c r="K265" s="4"/>
      <c r="L265" s="4"/>
      <c r="M265" s="4"/>
      <c r="N265" s="4"/>
      <c r="O265" s="4"/>
      <c r="P265" s="4"/>
      <c r="Q265" s="4"/>
      <c r="R265" s="4"/>
    </row>
    <row r="266" spans="1:18">
      <c r="A266" s="16"/>
      <c r="B266" s="4"/>
      <c r="C266" s="4"/>
      <c r="D266" s="4"/>
      <c r="E266" s="4"/>
      <c r="F266" s="4"/>
      <c r="G266" s="4"/>
      <c r="H266" s="4"/>
      <c r="I266" s="4"/>
      <c r="J266" s="4"/>
      <c r="K266" s="4"/>
      <c r="L266" s="4"/>
      <c r="M266" s="4"/>
      <c r="N266" s="4"/>
      <c r="O266" s="4"/>
      <c r="P266" s="4"/>
      <c r="Q266" s="4"/>
      <c r="R266" s="4"/>
    </row>
    <row r="267" spans="1:18">
      <c r="A267" s="16"/>
      <c r="B267" s="4"/>
      <c r="C267" s="4"/>
      <c r="D267" s="4"/>
      <c r="E267" s="4"/>
      <c r="F267" s="4"/>
      <c r="G267" s="4"/>
      <c r="H267" s="4"/>
      <c r="I267" s="4"/>
      <c r="J267" s="4"/>
      <c r="K267" s="4"/>
      <c r="L267" s="4"/>
      <c r="M267" s="4"/>
      <c r="N267" s="4"/>
      <c r="O267" s="4"/>
      <c r="P267" s="4"/>
      <c r="Q267" s="4"/>
      <c r="R267" s="4"/>
    </row>
    <row r="268" spans="1:18">
      <c r="A268" s="16"/>
      <c r="B268" s="4"/>
      <c r="C268" s="4"/>
      <c r="D268" s="4"/>
      <c r="E268" s="4"/>
      <c r="F268" s="4"/>
      <c r="G268" s="4"/>
      <c r="H268" s="4"/>
      <c r="I268" s="4"/>
      <c r="J268" s="4"/>
      <c r="K268" s="4"/>
      <c r="L268" s="4"/>
      <c r="M268" s="4"/>
      <c r="N268" s="4"/>
      <c r="O268" s="4"/>
      <c r="P268" s="4"/>
      <c r="Q268" s="4"/>
      <c r="R268" s="4"/>
    </row>
    <row r="269" spans="1:18">
      <c r="A269" s="16"/>
      <c r="B269" s="4"/>
      <c r="C269" s="4"/>
      <c r="D269" s="4"/>
      <c r="E269" s="4"/>
      <c r="F269" s="4"/>
      <c r="G269" s="4"/>
      <c r="H269" s="4"/>
      <c r="I269" s="4"/>
      <c r="J269" s="4"/>
      <c r="K269" s="4"/>
      <c r="L269" s="4"/>
      <c r="M269" s="4"/>
      <c r="N269" s="4"/>
      <c r="O269" s="4"/>
      <c r="P269" s="4"/>
      <c r="Q269" s="4"/>
      <c r="R269" s="4"/>
    </row>
    <row r="270" spans="1:18">
      <c r="A270" s="16"/>
      <c r="B270" s="4"/>
      <c r="C270" s="4"/>
      <c r="D270" s="4"/>
      <c r="E270" s="4"/>
      <c r="F270" s="4"/>
      <c r="G270" s="4"/>
      <c r="H270" s="4"/>
      <c r="I270" s="4"/>
      <c r="J270" s="4"/>
      <c r="K270" s="4"/>
      <c r="L270" s="4"/>
      <c r="M270" s="4"/>
      <c r="N270" s="4"/>
      <c r="O270" s="4"/>
      <c r="P270" s="4"/>
      <c r="Q270" s="4"/>
      <c r="R270" s="4"/>
    </row>
    <row r="271" spans="1:18">
      <c r="A271" s="16"/>
      <c r="B271" s="4"/>
      <c r="C271" s="4"/>
      <c r="D271" s="4"/>
      <c r="E271" s="4"/>
      <c r="F271" s="4"/>
      <c r="G271" s="4"/>
      <c r="H271" s="4"/>
      <c r="I271" s="4"/>
      <c r="J271" s="4"/>
      <c r="K271" s="4"/>
      <c r="L271" s="4"/>
      <c r="M271" s="4"/>
      <c r="N271" s="4"/>
      <c r="O271" s="4"/>
      <c r="P271" s="4"/>
      <c r="Q271" s="4"/>
      <c r="R271" s="4"/>
    </row>
    <row r="272" spans="1:18">
      <c r="A272" s="16"/>
      <c r="B272" s="4"/>
      <c r="C272" s="4"/>
      <c r="D272" s="4"/>
      <c r="E272" s="4"/>
      <c r="F272" s="4"/>
      <c r="G272" s="4"/>
      <c r="H272" s="4"/>
      <c r="I272" s="4"/>
      <c r="J272" s="4"/>
      <c r="K272" s="4"/>
      <c r="L272" s="4"/>
      <c r="M272" s="4"/>
      <c r="N272" s="4"/>
      <c r="O272" s="4"/>
      <c r="P272" s="4"/>
      <c r="Q272" s="4"/>
      <c r="R272" s="4"/>
    </row>
    <row r="273" spans="1:18">
      <c r="A273" s="16"/>
      <c r="B273" s="4"/>
      <c r="C273" s="4"/>
      <c r="D273" s="4"/>
      <c r="E273" s="4"/>
      <c r="F273" s="4"/>
      <c r="G273" s="4"/>
      <c r="H273" s="4"/>
      <c r="I273" s="4"/>
      <c r="J273" s="4"/>
      <c r="K273" s="4"/>
      <c r="L273" s="4"/>
      <c r="M273" s="4"/>
      <c r="N273" s="4"/>
      <c r="O273" s="4"/>
      <c r="P273" s="4"/>
      <c r="Q273" s="4"/>
      <c r="R273" s="4"/>
    </row>
    <row r="274" spans="1:18">
      <c r="A274" s="16"/>
      <c r="B274" s="4"/>
      <c r="C274" s="4"/>
      <c r="D274" s="4"/>
      <c r="E274" s="4"/>
      <c r="F274" s="4"/>
      <c r="G274" s="4"/>
      <c r="H274" s="4"/>
      <c r="I274" s="4"/>
      <c r="J274" s="4"/>
      <c r="K274" s="4"/>
      <c r="L274" s="4"/>
      <c r="M274" s="4"/>
      <c r="N274" s="4"/>
      <c r="O274" s="4"/>
      <c r="P274" s="4"/>
      <c r="Q274" s="4"/>
      <c r="R274" s="4"/>
    </row>
    <row r="275" spans="1:18">
      <c r="A275" s="16"/>
      <c r="B275" s="4"/>
      <c r="C275" s="4"/>
      <c r="D275" s="4"/>
      <c r="E275" s="4"/>
      <c r="F275" s="4"/>
      <c r="G275" s="4"/>
      <c r="H275" s="4"/>
      <c r="I275" s="4"/>
      <c r="J275" s="4"/>
      <c r="K275" s="4"/>
      <c r="L275" s="4"/>
      <c r="M275" s="4"/>
      <c r="N275" s="4"/>
      <c r="O275" s="4"/>
      <c r="P275" s="4"/>
      <c r="Q275" s="4"/>
      <c r="R275" s="4"/>
    </row>
    <row r="276" spans="1:18">
      <c r="A276" s="16"/>
      <c r="B276" s="4"/>
      <c r="C276" s="4"/>
      <c r="D276" s="4"/>
      <c r="E276" s="4"/>
      <c r="F276" s="4"/>
      <c r="G276" s="4"/>
      <c r="H276" s="4"/>
      <c r="I276" s="4"/>
      <c r="J276" s="4"/>
      <c r="K276" s="4"/>
      <c r="L276" s="4"/>
      <c r="M276" s="4"/>
      <c r="N276" s="4"/>
      <c r="O276" s="4"/>
      <c r="P276" s="4"/>
      <c r="Q276" s="4"/>
      <c r="R276" s="4"/>
    </row>
    <row r="277" spans="1:18">
      <c r="A277" s="16"/>
      <c r="B277" s="4"/>
      <c r="C277" s="4"/>
      <c r="D277" s="4"/>
      <c r="E277" s="4"/>
      <c r="F277" s="4"/>
      <c r="G277" s="4"/>
      <c r="H277" s="4"/>
      <c r="I277" s="4"/>
      <c r="J277" s="4"/>
      <c r="K277" s="4"/>
      <c r="L277" s="4"/>
      <c r="M277" s="4"/>
      <c r="N277" s="4"/>
      <c r="O277" s="4"/>
      <c r="P277" s="4"/>
      <c r="Q277" s="4"/>
      <c r="R277" s="4"/>
    </row>
    <row r="278" spans="1:18">
      <c r="A278" s="16"/>
      <c r="B278" s="4"/>
      <c r="C278" s="4"/>
      <c r="D278" s="4"/>
      <c r="E278" s="4"/>
      <c r="F278" s="4"/>
      <c r="G278" s="4"/>
      <c r="H278" s="4"/>
      <c r="I278" s="4"/>
      <c r="J278" s="4"/>
      <c r="K278" s="4"/>
      <c r="L278" s="4"/>
      <c r="M278" s="4"/>
      <c r="N278" s="4"/>
      <c r="O278" s="4"/>
      <c r="P278" s="4"/>
      <c r="Q278" s="4"/>
      <c r="R278" s="4"/>
    </row>
    <row r="279" spans="1:18">
      <c r="A279" s="16"/>
      <c r="B279" s="4"/>
      <c r="C279" s="4"/>
      <c r="D279" s="4"/>
      <c r="E279" s="4"/>
      <c r="F279" s="4"/>
      <c r="G279" s="4"/>
      <c r="H279" s="4"/>
      <c r="I279" s="4"/>
      <c r="J279" s="4"/>
      <c r="K279" s="4"/>
      <c r="L279" s="4"/>
      <c r="M279" s="4"/>
      <c r="N279" s="4"/>
      <c r="O279" s="4"/>
      <c r="P279" s="4"/>
      <c r="Q279" s="4"/>
      <c r="R279" s="4"/>
    </row>
    <row r="280" spans="1:18">
      <c r="A280" s="16"/>
      <c r="B280" s="4"/>
      <c r="C280" s="4"/>
      <c r="D280" s="4"/>
      <c r="E280" s="4"/>
      <c r="F280" s="4"/>
      <c r="G280" s="4"/>
      <c r="H280" s="4"/>
      <c r="I280" s="4"/>
      <c r="J280" s="4"/>
      <c r="K280" s="4"/>
      <c r="L280" s="4"/>
      <c r="M280" s="4"/>
      <c r="N280" s="4"/>
      <c r="O280" s="4"/>
      <c r="P280" s="4"/>
      <c r="Q280" s="4"/>
      <c r="R280" s="4"/>
    </row>
    <row r="281" spans="1:18">
      <c r="A281" s="16"/>
      <c r="B281" s="4"/>
      <c r="C281" s="4"/>
      <c r="D281" s="4"/>
      <c r="E281" s="4"/>
      <c r="F281" s="4"/>
      <c r="G281" s="4"/>
      <c r="H281" s="4"/>
      <c r="I281" s="4"/>
      <c r="J281" s="4"/>
      <c r="K281" s="4"/>
      <c r="L281" s="4"/>
      <c r="M281" s="4"/>
      <c r="N281" s="4"/>
      <c r="O281" s="4"/>
      <c r="P281" s="4"/>
      <c r="Q281" s="4"/>
      <c r="R281" s="4"/>
    </row>
    <row r="282" spans="1:18">
      <c r="A282" s="16"/>
      <c r="B282" s="4"/>
      <c r="C282" s="4"/>
      <c r="D282" s="4"/>
      <c r="E282" s="4"/>
      <c r="F282" s="4"/>
      <c r="G282" s="4"/>
      <c r="H282" s="4"/>
      <c r="I282" s="4"/>
      <c r="J282" s="4"/>
      <c r="K282" s="4"/>
      <c r="L282" s="4"/>
      <c r="M282" s="4"/>
      <c r="N282" s="4"/>
      <c r="O282" s="4"/>
      <c r="P282" s="4"/>
      <c r="Q282" s="4"/>
      <c r="R282" s="4"/>
    </row>
    <row r="283" spans="1:18">
      <c r="A283" s="16"/>
      <c r="B283" s="4"/>
      <c r="C283" s="4"/>
      <c r="D283" s="4"/>
      <c r="E283" s="4"/>
      <c r="F283" s="4"/>
      <c r="G283" s="4"/>
      <c r="H283" s="4"/>
      <c r="I283" s="4"/>
      <c r="J283" s="4"/>
      <c r="K283" s="4"/>
      <c r="L283" s="4"/>
      <c r="M283" s="4"/>
      <c r="N283" s="4"/>
      <c r="O283" s="4"/>
      <c r="P283" s="4"/>
      <c r="Q283" s="4"/>
      <c r="R283" s="4"/>
    </row>
    <row r="284" spans="1:18">
      <c r="A284" s="16"/>
      <c r="B284" s="4"/>
      <c r="C284" s="4"/>
      <c r="D284" s="4"/>
      <c r="E284" s="4"/>
      <c r="F284" s="4"/>
      <c r="G284" s="4"/>
      <c r="H284" s="4"/>
      <c r="I284" s="4"/>
      <c r="J284" s="4"/>
      <c r="K284" s="4"/>
      <c r="L284" s="4"/>
      <c r="M284" s="4"/>
      <c r="N284" s="4"/>
      <c r="O284" s="4"/>
      <c r="P284" s="4"/>
      <c r="Q284" s="4"/>
      <c r="R284" s="4"/>
    </row>
    <row r="285" spans="1:18">
      <c r="A285" s="16"/>
      <c r="B285" s="4"/>
      <c r="C285" s="4"/>
      <c r="D285" s="4"/>
      <c r="E285" s="4"/>
      <c r="F285" s="4"/>
      <c r="G285" s="4"/>
      <c r="H285" s="4"/>
      <c r="I285" s="4"/>
      <c r="J285" s="4"/>
      <c r="K285" s="4"/>
      <c r="L285" s="4"/>
      <c r="M285" s="4"/>
      <c r="N285" s="4"/>
      <c r="O285" s="4"/>
      <c r="P285" s="4"/>
      <c r="Q285" s="4"/>
      <c r="R285" s="4"/>
    </row>
    <row r="286" spans="1:18">
      <c r="A286" s="16"/>
      <c r="B286" s="4"/>
      <c r="C286" s="4"/>
      <c r="D286" s="4"/>
      <c r="E286" s="4"/>
      <c r="F286" s="4"/>
      <c r="G286" s="4"/>
      <c r="H286" s="4"/>
      <c r="I286" s="4"/>
      <c r="J286" s="4"/>
      <c r="K286" s="4"/>
      <c r="L286" s="4"/>
      <c r="M286" s="4"/>
      <c r="N286" s="4"/>
      <c r="O286" s="4"/>
      <c r="P286" s="4"/>
      <c r="Q286" s="4"/>
      <c r="R286" s="4"/>
    </row>
    <row r="287" spans="1:18">
      <c r="A287" s="16"/>
      <c r="B287" s="4"/>
      <c r="C287" s="4"/>
      <c r="D287" s="4"/>
      <c r="E287" s="4"/>
      <c r="F287" s="4"/>
      <c r="G287" s="4"/>
      <c r="H287" s="4"/>
      <c r="I287" s="4"/>
      <c r="J287" s="4"/>
      <c r="K287" s="4"/>
      <c r="L287" s="4"/>
      <c r="M287" s="4"/>
      <c r="N287" s="4"/>
      <c r="O287" s="4"/>
      <c r="P287" s="4"/>
      <c r="Q287" s="4"/>
      <c r="R287" s="4"/>
    </row>
    <row r="288" spans="1:18">
      <c r="A288" s="16"/>
      <c r="B288" s="4"/>
      <c r="C288" s="4"/>
      <c r="D288" s="4"/>
      <c r="E288" s="4"/>
      <c r="F288" s="4"/>
      <c r="G288" s="4"/>
      <c r="H288" s="4"/>
      <c r="I288" s="4"/>
      <c r="J288" s="4"/>
      <c r="K288" s="4"/>
      <c r="L288" s="4"/>
      <c r="M288" s="4"/>
      <c r="N288" s="4"/>
      <c r="O288" s="4"/>
      <c r="P288" s="4"/>
      <c r="Q288" s="4"/>
      <c r="R288" s="4"/>
    </row>
    <row r="289" spans="1:18">
      <c r="A289" s="16"/>
      <c r="B289" s="4"/>
      <c r="C289" s="4"/>
      <c r="D289" s="4"/>
      <c r="E289" s="4"/>
      <c r="F289" s="4"/>
      <c r="G289" s="4"/>
      <c r="H289" s="4"/>
      <c r="I289" s="4"/>
      <c r="J289" s="4"/>
      <c r="K289" s="4"/>
      <c r="L289" s="4"/>
      <c r="M289" s="4"/>
      <c r="N289" s="4"/>
      <c r="O289" s="4"/>
      <c r="P289" s="4"/>
      <c r="Q289" s="4"/>
      <c r="R289" s="4"/>
    </row>
    <row r="290" spans="1:18">
      <c r="A290" s="16"/>
      <c r="B290" s="4"/>
      <c r="C290" s="4"/>
      <c r="D290" s="4"/>
      <c r="E290" s="4"/>
      <c r="F290" s="4"/>
      <c r="G290" s="4"/>
      <c r="H290" s="4"/>
      <c r="I290" s="4"/>
      <c r="J290" s="4"/>
      <c r="K290" s="4"/>
      <c r="L290" s="4"/>
      <c r="M290" s="4"/>
      <c r="N290" s="4"/>
      <c r="O290" s="4"/>
      <c r="P290" s="4"/>
      <c r="Q290" s="4"/>
      <c r="R290" s="4"/>
    </row>
    <row r="291" spans="1:18">
      <c r="A291" s="16"/>
      <c r="B291" s="4"/>
      <c r="C291" s="4"/>
      <c r="D291" s="4"/>
      <c r="E291" s="4"/>
      <c r="F291" s="4"/>
      <c r="G291" s="4"/>
      <c r="H291" s="4"/>
      <c r="I291" s="4"/>
      <c r="J291" s="4"/>
      <c r="K291" s="4"/>
      <c r="L291" s="4"/>
      <c r="M291" s="4"/>
      <c r="N291" s="4"/>
      <c r="O291" s="4"/>
      <c r="P291" s="4"/>
      <c r="Q291" s="4"/>
      <c r="R291" s="4"/>
    </row>
    <row r="292" spans="1:18">
      <c r="A292" s="16"/>
      <c r="B292" s="4"/>
      <c r="C292" s="4"/>
      <c r="D292" s="4"/>
      <c r="E292" s="4"/>
      <c r="F292" s="4"/>
      <c r="G292" s="4"/>
      <c r="H292" s="4"/>
      <c r="I292" s="4"/>
      <c r="J292" s="4"/>
      <c r="K292" s="4"/>
      <c r="L292" s="4"/>
      <c r="M292" s="4"/>
      <c r="N292" s="4"/>
      <c r="O292" s="4"/>
      <c r="P292" s="4"/>
      <c r="Q292" s="4"/>
      <c r="R292" s="4"/>
    </row>
    <row r="293" spans="1:18">
      <c r="A293" s="16"/>
      <c r="B293" s="4"/>
      <c r="C293" s="4"/>
      <c r="D293" s="4"/>
      <c r="E293" s="4"/>
      <c r="F293" s="4"/>
      <c r="G293" s="4"/>
      <c r="H293" s="4"/>
      <c r="I293" s="4"/>
      <c r="J293" s="4"/>
      <c r="K293" s="4"/>
      <c r="L293" s="4"/>
      <c r="M293" s="4"/>
      <c r="N293" s="4"/>
      <c r="O293" s="4"/>
      <c r="P293" s="4"/>
      <c r="Q293" s="4"/>
      <c r="R293" s="4"/>
    </row>
    <row r="294" spans="1:18">
      <c r="A294" s="16"/>
      <c r="B294" s="4"/>
      <c r="C294" s="4"/>
      <c r="D294" s="4"/>
      <c r="E294" s="4"/>
      <c r="F294" s="4"/>
      <c r="G294" s="4"/>
      <c r="H294" s="4"/>
      <c r="I294" s="4"/>
      <c r="J294" s="4"/>
      <c r="K294" s="4"/>
      <c r="L294" s="4"/>
      <c r="M294" s="4"/>
      <c r="N294" s="4"/>
      <c r="O294" s="4"/>
      <c r="P294" s="4"/>
      <c r="Q294" s="4"/>
      <c r="R294" s="4"/>
    </row>
    <row r="295" spans="1:18">
      <c r="A295" s="16"/>
      <c r="B295" s="4"/>
      <c r="C295" s="4"/>
      <c r="D295" s="4"/>
      <c r="E295" s="4"/>
      <c r="F295" s="4"/>
      <c r="G295" s="4"/>
      <c r="H295" s="4"/>
      <c r="I295" s="4"/>
      <c r="J295" s="4"/>
      <c r="K295" s="4"/>
      <c r="L295" s="4"/>
      <c r="M295" s="4"/>
      <c r="N295" s="4"/>
      <c r="O295" s="4"/>
      <c r="P295" s="4"/>
      <c r="Q295" s="4"/>
      <c r="R295" s="4"/>
    </row>
    <row r="296" spans="1:18">
      <c r="A296" s="16"/>
      <c r="B296" s="4"/>
      <c r="C296" s="4"/>
      <c r="D296" s="4"/>
      <c r="E296" s="4"/>
      <c r="F296" s="4"/>
      <c r="G296" s="4"/>
      <c r="H296" s="4"/>
      <c r="I296" s="4"/>
      <c r="J296" s="4"/>
      <c r="K296" s="4"/>
      <c r="L296" s="4"/>
      <c r="M296" s="4"/>
      <c r="N296" s="4"/>
      <c r="O296" s="4"/>
      <c r="P296" s="4"/>
      <c r="Q296" s="4"/>
      <c r="R296" s="4"/>
    </row>
    <row r="297" spans="1:18">
      <c r="A297" s="16"/>
      <c r="B297" s="4"/>
      <c r="C297" s="4"/>
      <c r="D297" s="4"/>
      <c r="E297" s="4"/>
      <c r="F297" s="4"/>
      <c r="G297" s="4"/>
      <c r="H297" s="4"/>
      <c r="I297" s="4"/>
      <c r="J297" s="4"/>
      <c r="K297" s="4"/>
      <c r="L297" s="4"/>
      <c r="M297" s="4"/>
      <c r="N297" s="4"/>
      <c r="O297" s="4"/>
      <c r="P297" s="4"/>
      <c r="Q297" s="4"/>
      <c r="R297" s="4"/>
    </row>
    <row r="298" spans="1:18">
      <c r="A298" s="16"/>
      <c r="B298" s="4"/>
      <c r="C298" s="4"/>
      <c r="D298" s="4"/>
      <c r="E298" s="4"/>
      <c r="F298" s="4"/>
      <c r="G298" s="4"/>
      <c r="H298" s="4"/>
      <c r="I298" s="4"/>
      <c r="J298" s="4"/>
      <c r="K298" s="4"/>
      <c r="L298" s="4"/>
      <c r="M298" s="4"/>
      <c r="N298" s="4"/>
      <c r="O298" s="4"/>
      <c r="P298" s="4"/>
      <c r="Q298" s="4"/>
      <c r="R298" s="4"/>
    </row>
    <row r="299" spans="1:18">
      <c r="A299" s="16"/>
      <c r="B299" s="4"/>
      <c r="C299" s="4"/>
      <c r="D299" s="4"/>
      <c r="E299" s="4"/>
      <c r="F299" s="4"/>
      <c r="G299" s="4"/>
      <c r="H299" s="4"/>
      <c r="I299" s="4"/>
      <c r="J299" s="4"/>
      <c r="K299" s="4"/>
      <c r="L299" s="4"/>
      <c r="M299" s="4"/>
      <c r="N299" s="4"/>
      <c r="O299" s="4"/>
      <c r="P299" s="4"/>
      <c r="Q299" s="4"/>
      <c r="R299" s="4"/>
    </row>
    <row r="300" spans="1:18">
      <c r="A300" s="16"/>
      <c r="B300" s="4"/>
      <c r="C300" s="4"/>
      <c r="D300" s="4"/>
      <c r="E300" s="4"/>
      <c r="F300" s="4"/>
      <c r="G300" s="4"/>
      <c r="H300" s="4"/>
      <c r="I300" s="4"/>
      <c r="J300" s="4"/>
      <c r="K300" s="4"/>
      <c r="L300" s="4"/>
      <c r="M300" s="4"/>
      <c r="N300" s="4"/>
      <c r="O300" s="4"/>
      <c r="P300" s="4"/>
      <c r="Q300" s="4"/>
      <c r="R300" s="4"/>
    </row>
    <row r="301" spans="1:18">
      <c r="A301" s="16"/>
      <c r="B301" s="4"/>
      <c r="C301" s="4"/>
      <c r="D301" s="4"/>
      <c r="E301" s="4"/>
      <c r="F301" s="4"/>
      <c r="G301" s="4"/>
      <c r="H301" s="4"/>
      <c r="I301" s="4"/>
      <c r="J301" s="4"/>
      <c r="K301" s="4"/>
      <c r="L301" s="4"/>
      <c r="M301" s="4"/>
      <c r="N301" s="4"/>
      <c r="O301" s="4"/>
      <c r="P301" s="4"/>
      <c r="Q301" s="4"/>
      <c r="R301" s="4"/>
    </row>
    <row r="302" spans="1:18">
      <c r="A302" s="16"/>
      <c r="B302" s="4"/>
      <c r="C302" s="4"/>
      <c r="D302" s="4"/>
      <c r="E302" s="4"/>
      <c r="F302" s="4"/>
      <c r="G302" s="4"/>
      <c r="H302" s="4"/>
      <c r="I302" s="4"/>
      <c r="J302" s="4"/>
      <c r="K302" s="4"/>
      <c r="L302" s="4"/>
      <c r="M302" s="4"/>
      <c r="N302" s="4"/>
      <c r="O302" s="4"/>
      <c r="P302" s="4"/>
      <c r="Q302" s="4"/>
      <c r="R302" s="4"/>
    </row>
    <row r="303" spans="1:18">
      <c r="A303" s="16"/>
      <c r="B303" s="4"/>
      <c r="C303" s="4"/>
      <c r="D303" s="4"/>
      <c r="E303" s="4"/>
      <c r="F303" s="4"/>
      <c r="G303" s="4"/>
      <c r="H303" s="4"/>
      <c r="I303" s="4"/>
      <c r="J303" s="4"/>
      <c r="K303" s="4"/>
      <c r="L303" s="4"/>
      <c r="M303" s="4"/>
      <c r="N303" s="4"/>
      <c r="O303" s="4"/>
      <c r="P303" s="4"/>
      <c r="Q303" s="4"/>
      <c r="R303" s="4"/>
    </row>
    <row r="304" spans="1:18">
      <c r="A304" s="16"/>
      <c r="B304" s="4"/>
      <c r="C304" s="4"/>
      <c r="D304" s="4"/>
      <c r="E304" s="4"/>
      <c r="F304" s="4"/>
      <c r="G304" s="4"/>
      <c r="H304" s="4"/>
      <c r="I304" s="4"/>
      <c r="J304" s="4"/>
      <c r="K304" s="4"/>
      <c r="L304" s="4"/>
      <c r="M304" s="4"/>
      <c r="N304" s="4"/>
      <c r="O304" s="4"/>
      <c r="P304" s="4"/>
      <c r="Q304" s="4"/>
      <c r="R304" s="4"/>
    </row>
    <row r="305" spans="1:18">
      <c r="A305" s="16"/>
      <c r="B305" s="4"/>
      <c r="C305" s="4"/>
      <c r="D305" s="4"/>
      <c r="E305" s="4"/>
      <c r="F305" s="4"/>
      <c r="G305" s="4"/>
      <c r="H305" s="4"/>
      <c r="I305" s="4"/>
      <c r="J305" s="4"/>
      <c r="K305" s="4"/>
      <c r="L305" s="4"/>
      <c r="M305" s="4"/>
      <c r="N305" s="4"/>
      <c r="O305" s="4"/>
      <c r="P305" s="4"/>
      <c r="Q305" s="4"/>
      <c r="R305" s="4"/>
    </row>
    <row r="306" spans="1:18">
      <c r="A306" s="16"/>
      <c r="B306" s="4"/>
      <c r="C306" s="4"/>
      <c r="D306" s="4"/>
      <c r="E306" s="4"/>
      <c r="F306" s="4"/>
      <c r="G306" s="4"/>
      <c r="H306" s="4"/>
      <c r="I306" s="4"/>
      <c r="J306" s="4"/>
      <c r="K306" s="4"/>
      <c r="L306" s="4"/>
      <c r="M306" s="4"/>
      <c r="N306" s="4"/>
      <c r="O306" s="4"/>
      <c r="P306" s="4"/>
      <c r="Q306" s="4"/>
      <c r="R306" s="4"/>
    </row>
    <row r="307" spans="1:18">
      <c r="A307" s="16"/>
      <c r="B307" s="4"/>
      <c r="C307" s="4"/>
      <c r="D307" s="4"/>
      <c r="E307" s="4"/>
      <c r="F307" s="4"/>
      <c r="G307" s="4"/>
      <c r="H307" s="4"/>
      <c r="I307" s="4"/>
      <c r="J307" s="4"/>
      <c r="K307" s="4"/>
      <c r="L307" s="4"/>
      <c r="M307" s="4"/>
      <c r="N307" s="4"/>
      <c r="O307" s="4"/>
      <c r="P307" s="4"/>
      <c r="Q307" s="4"/>
      <c r="R307" s="4"/>
    </row>
    <row r="308" spans="1:18">
      <c r="A308" s="16"/>
      <c r="B308" s="4"/>
      <c r="C308" s="4"/>
      <c r="D308" s="4"/>
      <c r="E308" s="4"/>
      <c r="F308" s="4"/>
      <c r="G308" s="4"/>
      <c r="H308" s="4"/>
      <c r="I308" s="4"/>
      <c r="J308" s="4"/>
      <c r="K308" s="4"/>
      <c r="L308" s="4"/>
      <c r="M308" s="4"/>
      <c r="N308" s="4"/>
      <c r="O308" s="4"/>
      <c r="P308" s="4"/>
      <c r="Q308" s="4"/>
      <c r="R308" s="4"/>
    </row>
    <row r="309" spans="1:18">
      <c r="A309" s="16"/>
      <c r="B309" s="4"/>
      <c r="C309" s="4"/>
      <c r="D309" s="4"/>
      <c r="E309" s="4"/>
      <c r="F309" s="4"/>
      <c r="G309" s="4"/>
      <c r="H309" s="4"/>
      <c r="I309" s="4"/>
      <c r="J309" s="4"/>
      <c r="K309" s="4"/>
      <c r="L309" s="4"/>
      <c r="M309" s="4"/>
      <c r="N309" s="4"/>
      <c r="O309" s="4"/>
      <c r="P309" s="4"/>
      <c r="Q309" s="4"/>
      <c r="R309" s="4"/>
    </row>
    <row r="310" spans="1:18">
      <c r="A310" s="16"/>
      <c r="B310" s="4"/>
      <c r="C310" s="4"/>
      <c r="D310" s="4"/>
      <c r="E310" s="4"/>
      <c r="F310" s="4"/>
      <c r="G310" s="4"/>
      <c r="H310" s="4"/>
      <c r="I310" s="4"/>
      <c r="J310" s="4"/>
      <c r="K310" s="4"/>
      <c r="L310" s="4"/>
      <c r="M310" s="4"/>
      <c r="N310" s="4"/>
      <c r="O310" s="4"/>
      <c r="P310" s="4"/>
      <c r="Q310" s="4"/>
      <c r="R310" s="4"/>
    </row>
    <row r="311" spans="1:18">
      <c r="A311" s="16"/>
      <c r="B311" s="4"/>
      <c r="C311" s="4"/>
      <c r="D311" s="4"/>
      <c r="E311" s="4"/>
      <c r="F311" s="4"/>
      <c r="G311" s="4"/>
      <c r="H311" s="4"/>
      <c r="I311" s="4"/>
      <c r="J311" s="4"/>
      <c r="K311" s="4"/>
      <c r="L311" s="4"/>
      <c r="M311" s="4"/>
      <c r="N311" s="4"/>
      <c r="O311" s="4"/>
      <c r="P311" s="4"/>
      <c r="Q311" s="4"/>
      <c r="R311" s="4"/>
    </row>
    <row r="312" spans="1:18">
      <c r="A312" s="16"/>
      <c r="B312" s="4"/>
      <c r="C312" s="4"/>
      <c r="D312" s="4"/>
      <c r="E312" s="4"/>
      <c r="F312" s="4"/>
      <c r="G312" s="4"/>
      <c r="H312" s="4"/>
      <c r="I312" s="4"/>
      <c r="J312" s="4"/>
      <c r="K312" s="4"/>
      <c r="L312" s="4"/>
      <c r="M312" s="4"/>
      <c r="N312" s="4"/>
      <c r="O312" s="4"/>
      <c r="P312" s="4"/>
      <c r="Q312" s="4"/>
      <c r="R312" s="4"/>
    </row>
    <row r="313" spans="1:18">
      <c r="A313" s="16"/>
      <c r="B313" s="4"/>
      <c r="C313" s="4"/>
      <c r="D313" s="4"/>
      <c r="E313" s="4"/>
      <c r="F313" s="4"/>
      <c r="G313" s="4"/>
      <c r="H313" s="4"/>
      <c r="I313" s="4"/>
      <c r="J313" s="4"/>
      <c r="K313" s="4"/>
      <c r="L313" s="4"/>
      <c r="M313" s="4"/>
      <c r="N313" s="4"/>
      <c r="O313" s="4"/>
      <c r="P313" s="4"/>
      <c r="Q313" s="4"/>
      <c r="R313" s="4"/>
    </row>
    <row r="314" spans="1:18">
      <c r="A314" s="16"/>
      <c r="B314" s="4"/>
      <c r="C314" s="4"/>
      <c r="D314" s="4"/>
      <c r="E314" s="4"/>
      <c r="F314" s="4"/>
      <c r="G314" s="4"/>
      <c r="H314" s="4"/>
      <c r="I314" s="4"/>
      <c r="J314" s="4"/>
      <c r="K314" s="4"/>
      <c r="L314" s="4"/>
      <c r="M314" s="4"/>
      <c r="N314" s="4"/>
      <c r="O314" s="4"/>
      <c r="P314" s="4"/>
      <c r="Q314" s="4"/>
      <c r="R314" s="4"/>
    </row>
    <row r="315" spans="1:18">
      <c r="A315" s="16"/>
      <c r="B315" s="4"/>
      <c r="C315" s="4"/>
      <c r="D315" s="4"/>
      <c r="E315" s="4"/>
      <c r="F315" s="4"/>
      <c r="G315" s="4"/>
      <c r="H315" s="4"/>
      <c r="I315" s="4"/>
      <c r="J315" s="4"/>
      <c r="K315" s="4"/>
      <c r="L315" s="4"/>
      <c r="M315" s="4"/>
      <c r="N315" s="4"/>
      <c r="O315" s="4"/>
      <c r="P315" s="4"/>
      <c r="Q315" s="4"/>
      <c r="R315" s="4"/>
    </row>
    <row r="316" spans="1:18">
      <c r="A316" s="16"/>
      <c r="B316" s="4"/>
      <c r="C316" s="4"/>
      <c r="D316" s="4"/>
      <c r="E316" s="4"/>
      <c r="F316" s="4"/>
      <c r="G316" s="4"/>
      <c r="H316" s="4"/>
      <c r="I316" s="4"/>
      <c r="J316" s="4"/>
      <c r="K316" s="4"/>
      <c r="L316" s="4"/>
      <c r="M316" s="4"/>
      <c r="N316" s="4"/>
      <c r="O316" s="4"/>
      <c r="P316" s="4"/>
      <c r="Q316" s="4"/>
      <c r="R316" s="4"/>
    </row>
    <row r="317" spans="1:18">
      <c r="A317" s="16"/>
      <c r="B317" s="4"/>
      <c r="C317" s="4"/>
      <c r="D317" s="4"/>
      <c r="E317" s="4"/>
      <c r="F317" s="4"/>
      <c r="G317" s="4"/>
      <c r="H317" s="4"/>
      <c r="I317" s="4"/>
      <c r="J317" s="4"/>
      <c r="K317" s="4"/>
      <c r="L317" s="4"/>
      <c r="M317" s="4"/>
      <c r="N317" s="4"/>
      <c r="O317" s="4"/>
      <c r="P317" s="4"/>
      <c r="Q317" s="4"/>
      <c r="R317" s="4"/>
    </row>
    <row r="318" spans="1:18">
      <c r="A318" s="16"/>
      <c r="B318" s="4"/>
      <c r="C318" s="4"/>
      <c r="D318" s="4"/>
      <c r="E318" s="4"/>
      <c r="F318" s="4"/>
      <c r="G318" s="4"/>
      <c r="H318" s="4"/>
      <c r="I318" s="4"/>
      <c r="J318" s="4"/>
      <c r="K318" s="4"/>
      <c r="L318" s="4"/>
      <c r="M318" s="4"/>
      <c r="N318" s="4"/>
      <c r="O318" s="4"/>
      <c r="P318" s="4"/>
      <c r="Q318" s="4"/>
      <c r="R318" s="4"/>
    </row>
    <row r="319" spans="1:18">
      <c r="A319" s="16"/>
      <c r="B319" s="4"/>
      <c r="C319" s="4"/>
      <c r="D319" s="4"/>
      <c r="E319" s="4"/>
      <c r="F319" s="4"/>
      <c r="G319" s="4"/>
      <c r="H319" s="4"/>
      <c r="I319" s="4"/>
      <c r="J319" s="4"/>
      <c r="K319" s="4"/>
      <c r="L319" s="4"/>
      <c r="M319" s="4"/>
      <c r="N319" s="4"/>
      <c r="O319" s="4"/>
      <c r="P319" s="4"/>
      <c r="Q319" s="4"/>
      <c r="R319" s="4"/>
    </row>
    <row r="320" spans="1:18">
      <c r="A320" s="16"/>
      <c r="B320" s="4"/>
      <c r="C320" s="4"/>
      <c r="D320" s="4"/>
      <c r="E320" s="4"/>
      <c r="F320" s="4"/>
      <c r="G320" s="4"/>
      <c r="H320" s="4"/>
      <c r="I320" s="4"/>
      <c r="J320" s="4"/>
      <c r="K320" s="4"/>
      <c r="L320" s="4"/>
      <c r="M320" s="4"/>
      <c r="N320" s="4"/>
      <c r="O320" s="4"/>
      <c r="P320" s="4"/>
      <c r="Q320" s="4"/>
      <c r="R320" s="4"/>
    </row>
    <row r="321" spans="1:18">
      <c r="A321" s="16"/>
      <c r="B321" s="4"/>
      <c r="C321" s="4"/>
      <c r="D321" s="4"/>
      <c r="E321" s="4"/>
      <c r="F321" s="4"/>
      <c r="G321" s="4"/>
      <c r="H321" s="4"/>
      <c r="I321" s="4"/>
      <c r="J321" s="4"/>
      <c r="K321" s="4"/>
      <c r="L321" s="4"/>
      <c r="M321" s="4"/>
      <c r="N321" s="4"/>
      <c r="O321" s="4"/>
      <c r="P321" s="4"/>
      <c r="Q321" s="4"/>
      <c r="R321" s="4"/>
    </row>
    <row r="322" spans="1:18">
      <c r="A322" s="16"/>
      <c r="B322" s="4"/>
      <c r="C322" s="4"/>
      <c r="D322" s="4"/>
      <c r="E322" s="4"/>
      <c r="F322" s="4"/>
      <c r="G322" s="4"/>
      <c r="H322" s="4"/>
      <c r="I322" s="4"/>
      <c r="J322" s="4"/>
      <c r="K322" s="4"/>
      <c r="L322" s="4"/>
      <c r="M322" s="4"/>
      <c r="N322" s="4"/>
      <c r="O322" s="4"/>
      <c r="P322" s="4"/>
      <c r="Q322" s="4"/>
      <c r="R322" s="4"/>
    </row>
    <row r="323" spans="1:18">
      <c r="A323" s="16"/>
      <c r="B323" s="4"/>
      <c r="C323" s="4"/>
      <c r="D323" s="4"/>
      <c r="E323" s="4"/>
      <c r="F323" s="4"/>
      <c r="G323" s="4"/>
      <c r="H323" s="4"/>
      <c r="I323" s="4"/>
      <c r="J323" s="4"/>
      <c r="K323" s="4"/>
      <c r="L323" s="4"/>
      <c r="M323" s="4"/>
      <c r="N323" s="4"/>
      <c r="O323" s="4"/>
      <c r="P323" s="4"/>
      <c r="Q323" s="4"/>
      <c r="R323" s="4"/>
    </row>
    <row r="324" spans="1:18">
      <c r="A324" s="16"/>
      <c r="B324" s="4"/>
      <c r="C324" s="4"/>
      <c r="D324" s="4"/>
      <c r="E324" s="4"/>
      <c r="F324" s="4"/>
      <c r="G324" s="4"/>
      <c r="H324" s="4"/>
      <c r="I324" s="4"/>
      <c r="J324" s="4"/>
      <c r="K324" s="4"/>
      <c r="L324" s="4"/>
      <c r="M324" s="4"/>
      <c r="N324" s="4"/>
      <c r="O324" s="4"/>
      <c r="P324" s="4"/>
      <c r="Q324" s="4"/>
      <c r="R324" s="4"/>
    </row>
    <row r="325" spans="1:18">
      <c r="A325" s="16"/>
      <c r="B325" s="4"/>
      <c r="C325" s="4"/>
      <c r="D325" s="4"/>
      <c r="E325" s="4"/>
      <c r="F325" s="4"/>
      <c r="G325" s="4"/>
      <c r="H325" s="4"/>
      <c r="I325" s="4"/>
      <c r="J325" s="4"/>
      <c r="K325" s="4"/>
      <c r="L325" s="4"/>
      <c r="M325" s="4"/>
      <c r="N325" s="4"/>
      <c r="O325" s="4"/>
      <c r="P325" s="4"/>
      <c r="Q325" s="4"/>
      <c r="R325" s="4"/>
    </row>
    <row r="326" spans="1:18">
      <c r="A326" s="16"/>
      <c r="B326" s="4"/>
      <c r="C326" s="4"/>
      <c r="D326" s="4"/>
      <c r="E326" s="4"/>
      <c r="F326" s="4"/>
      <c r="G326" s="4"/>
      <c r="H326" s="4"/>
      <c r="I326" s="4"/>
      <c r="J326" s="4"/>
      <c r="K326" s="4"/>
      <c r="L326" s="4"/>
      <c r="M326" s="4"/>
      <c r="N326" s="4"/>
      <c r="O326" s="4"/>
      <c r="P326" s="4"/>
      <c r="Q326" s="4"/>
      <c r="R326" s="4"/>
    </row>
    <row r="327" spans="1:18">
      <c r="A327" s="16"/>
      <c r="B327" s="4"/>
      <c r="C327" s="4"/>
      <c r="D327" s="4"/>
      <c r="E327" s="4"/>
      <c r="F327" s="4"/>
      <c r="G327" s="4"/>
      <c r="H327" s="4"/>
      <c r="I327" s="4"/>
      <c r="J327" s="4"/>
      <c r="K327" s="4"/>
      <c r="L327" s="4"/>
      <c r="M327" s="4"/>
      <c r="N327" s="4"/>
      <c r="O327" s="4"/>
      <c r="P327" s="4"/>
      <c r="Q327" s="4"/>
      <c r="R327" s="4"/>
    </row>
    <row r="328" spans="1:18">
      <c r="A328" s="16"/>
      <c r="B328" s="4"/>
      <c r="C328" s="4"/>
      <c r="D328" s="4"/>
      <c r="E328" s="4"/>
      <c r="F328" s="4"/>
      <c r="G328" s="4"/>
      <c r="H328" s="4"/>
      <c r="I328" s="4"/>
      <c r="J328" s="4"/>
      <c r="K328" s="4"/>
      <c r="L328" s="4"/>
      <c r="M328" s="4"/>
      <c r="N328" s="4"/>
      <c r="O328" s="4"/>
      <c r="P328" s="4"/>
      <c r="Q328" s="4"/>
      <c r="R328" s="4"/>
    </row>
    <row r="329" spans="1:18">
      <c r="A329" s="16"/>
      <c r="B329" s="4"/>
      <c r="C329" s="4"/>
      <c r="D329" s="4"/>
      <c r="E329" s="4"/>
      <c r="F329" s="4"/>
      <c r="G329" s="4"/>
      <c r="H329" s="4"/>
      <c r="I329" s="4"/>
      <c r="J329" s="4"/>
      <c r="K329" s="4"/>
      <c r="L329" s="4"/>
      <c r="M329" s="4"/>
      <c r="N329" s="4"/>
      <c r="O329" s="4"/>
      <c r="P329" s="4"/>
      <c r="Q329" s="4"/>
      <c r="R329" s="4"/>
    </row>
  </sheetData>
  <mergeCells count="30">
    <mergeCell ref="A2:R2"/>
    <mergeCell ref="A3:R3"/>
    <mergeCell ref="A4:R4"/>
    <mergeCell ref="A5:R5"/>
    <mergeCell ref="M7:N7"/>
    <mergeCell ref="R6:R10"/>
    <mergeCell ref="F6:H6"/>
    <mergeCell ref="I6:N6"/>
    <mergeCell ref="Q6:Q10"/>
    <mergeCell ref="A6:A10"/>
    <mergeCell ref="B6:B10"/>
    <mergeCell ref="C6:C10"/>
    <mergeCell ref="D6:D10"/>
    <mergeCell ref="E6:E10"/>
    <mergeCell ref="B19:P19"/>
    <mergeCell ref="L8:L10"/>
    <mergeCell ref="M8:M10"/>
    <mergeCell ref="N8:N10"/>
    <mergeCell ref="O8:O10"/>
    <mergeCell ref="P8:P10"/>
    <mergeCell ref="F7:F10"/>
    <mergeCell ref="G7:H7"/>
    <mergeCell ref="I7:J7"/>
    <mergeCell ref="K7:L7"/>
    <mergeCell ref="O6:P7"/>
    <mergeCell ref="G8:G10"/>
    <mergeCell ref="H8:H10"/>
    <mergeCell ref="I8:I10"/>
    <mergeCell ref="J8:J10"/>
    <mergeCell ref="K8:K10"/>
  </mergeCells>
  <printOptions horizontalCentered="1"/>
  <pageMargins left="0.2" right="0.2" top="0.41" bottom="0.5" header="0.3" footer="0.3"/>
  <pageSetup paperSize="9" scale="60" orientation="landscape"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44"/>
  <sheetViews>
    <sheetView zoomScale="70" zoomScaleNormal="70" workbookViewId="0">
      <selection activeCell="AL5" sqref="AL5:AO6"/>
    </sheetView>
  </sheetViews>
  <sheetFormatPr defaultRowHeight="18.75"/>
  <cols>
    <col min="1" max="1" width="5.140625" style="12" customWidth="1"/>
    <col min="2" max="2" width="29.28515625" style="9" customWidth="1"/>
    <col min="3" max="3" width="8.5703125" style="9" customWidth="1"/>
    <col min="4" max="7" width="8.28515625" style="10" customWidth="1"/>
    <col min="8" max="9" width="8.28515625" style="11" customWidth="1"/>
    <col min="10" max="10" width="9.7109375" style="11" customWidth="1"/>
    <col min="11" max="12" width="8.28515625" style="11" customWidth="1"/>
    <col min="13" max="13" width="10.85546875" style="11" customWidth="1"/>
    <col min="14" max="14" width="7.28515625" style="11" customWidth="1"/>
    <col min="15" max="15" width="9.28515625" style="11" customWidth="1"/>
    <col min="16" max="16" width="8.140625" style="11" customWidth="1"/>
    <col min="17" max="17" width="11.28515625" style="11" customWidth="1"/>
    <col min="18" max="18" width="10.28515625" style="11" customWidth="1"/>
    <col min="19" max="19" width="12.28515625" style="47" customWidth="1"/>
    <col min="20" max="20" width="9" style="11" customWidth="1"/>
    <col min="21" max="21" width="7.7109375" style="11" customWidth="1"/>
    <col min="22" max="22" width="10.85546875" style="11" customWidth="1"/>
    <col min="23" max="24" width="11" style="11" customWidth="1"/>
    <col min="25" max="25" width="9" style="11" customWidth="1"/>
    <col min="26" max="26" width="7.7109375" style="11" customWidth="1"/>
    <col min="27" max="27" width="10.85546875" style="11" customWidth="1"/>
    <col min="28" max="29" width="11" style="11" customWidth="1"/>
    <col min="30" max="30" width="10.5703125" style="11" customWidth="1"/>
    <col min="31" max="31" width="7.7109375" style="11" customWidth="1"/>
    <col min="32" max="33" width="11.28515625" style="11" customWidth="1"/>
    <col min="34" max="34" width="10.5703125" style="11" customWidth="1"/>
    <col min="35" max="35" width="7.7109375" style="11" customWidth="1"/>
    <col min="36" max="37" width="11.28515625" style="11" customWidth="1"/>
    <col min="38" max="38" width="9" style="11" customWidth="1"/>
    <col min="39" max="39" width="7.7109375" style="11" customWidth="1"/>
    <col min="40" max="40" width="11" style="11" customWidth="1"/>
    <col min="41" max="41" width="11.140625" style="11" customWidth="1"/>
    <col min="42" max="42" width="8" style="11" customWidth="1"/>
    <col min="43" max="259" width="9.140625" style="4"/>
    <col min="260" max="260" width="5.140625" style="4" customWidth="1"/>
    <col min="261" max="261" width="29.28515625" style="4" customWidth="1"/>
    <col min="262" max="262" width="8.5703125" style="4" customWidth="1"/>
    <col min="263" max="268" width="8.28515625" style="4" customWidth="1"/>
    <col min="269" max="269" width="9.7109375" style="4" customWidth="1"/>
    <col min="270" max="271" width="8.28515625" style="4" customWidth="1"/>
    <col min="272" max="272" width="10.85546875" style="4" customWidth="1"/>
    <col min="273" max="273" width="7.28515625" style="4" customWidth="1"/>
    <col min="274" max="274" width="9.28515625" style="4" customWidth="1"/>
    <col min="275" max="275" width="8.140625" style="4" customWidth="1"/>
    <col min="276" max="276" width="11.28515625" style="4" customWidth="1"/>
    <col min="277" max="277" width="10.28515625" style="4" customWidth="1"/>
    <col min="278" max="278" width="9" style="4" customWidth="1"/>
    <col min="279" max="279" width="7.7109375" style="4" customWidth="1"/>
    <col min="280" max="280" width="12" style="4" customWidth="1"/>
    <col min="281" max="281" width="10.140625" style="4" customWidth="1"/>
    <col min="282" max="282" width="9" style="4" customWidth="1"/>
    <col min="283" max="283" width="7.7109375" style="4" customWidth="1"/>
    <col min="284" max="284" width="10.85546875" style="4" customWidth="1"/>
    <col min="285" max="285" width="11" style="4" customWidth="1"/>
    <col min="286" max="286" width="10.5703125" style="4" customWidth="1"/>
    <col min="287" max="287" width="7.7109375" style="4" customWidth="1"/>
    <col min="288" max="289" width="11.28515625" style="4" customWidth="1"/>
    <col min="290" max="290" width="10.5703125" style="4" customWidth="1"/>
    <col min="291" max="291" width="7.7109375" style="4" customWidth="1"/>
    <col min="292" max="293" width="11.28515625" style="4" customWidth="1"/>
    <col min="294" max="294" width="9" style="4" customWidth="1"/>
    <col min="295" max="295" width="7.7109375" style="4" customWidth="1"/>
    <col min="296" max="296" width="11" style="4" customWidth="1"/>
    <col min="297" max="297" width="11.140625" style="4" customWidth="1"/>
    <col min="298" max="298" width="8" style="4" customWidth="1"/>
    <col min="299" max="515" width="9.140625" style="4"/>
    <col min="516" max="516" width="5.140625" style="4" customWidth="1"/>
    <col min="517" max="517" width="29.28515625" style="4" customWidth="1"/>
    <col min="518" max="518" width="8.5703125" style="4" customWidth="1"/>
    <col min="519" max="524" width="8.28515625" style="4" customWidth="1"/>
    <col min="525" max="525" width="9.7109375" style="4" customWidth="1"/>
    <col min="526" max="527" width="8.28515625" style="4" customWidth="1"/>
    <col min="528" max="528" width="10.85546875" style="4" customWidth="1"/>
    <col min="529" max="529" width="7.28515625" style="4" customWidth="1"/>
    <col min="530" max="530" width="9.28515625" style="4" customWidth="1"/>
    <col min="531" max="531" width="8.140625" style="4" customWidth="1"/>
    <col min="532" max="532" width="11.28515625" style="4" customWidth="1"/>
    <col min="533" max="533" width="10.28515625" style="4" customWidth="1"/>
    <col min="534" max="534" width="9" style="4" customWidth="1"/>
    <col min="535" max="535" width="7.7109375" style="4" customWidth="1"/>
    <col min="536" max="536" width="12" style="4" customWidth="1"/>
    <col min="537" max="537" width="10.140625" style="4" customWidth="1"/>
    <col min="538" max="538" width="9" style="4" customWidth="1"/>
    <col min="539" max="539" width="7.7109375" style="4" customWidth="1"/>
    <col min="540" max="540" width="10.85546875" style="4" customWidth="1"/>
    <col min="541" max="541" width="11" style="4" customWidth="1"/>
    <col min="542" max="542" width="10.5703125" style="4" customWidth="1"/>
    <col min="543" max="543" width="7.7109375" style="4" customWidth="1"/>
    <col min="544" max="545" width="11.28515625" style="4" customWidth="1"/>
    <col min="546" max="546" width="10.5703125" style="4" customWidth="1"/>
    <col min="547" max="547" width="7.7109375" style="4" customWidth="1"/>
    <col min="548" max="549" width="11.28515625" style="4" customWidth="1"/>
    <col min="550" max="550" width="9" style="4" customWidth="1"/>
    <col min="551" max="551" width="7.7109375" style="4" customWidth="1"/>
    <col min="552" max="552" width="11" style="4" customWidth="1"/>
    <col min="553" max="553" width="11.140625" style="4" customWidth="1"/>
    <col min="554" max="554" width="8" style="4" customWidth="1"/>
    <col min="555" max="771" width="9.140625" style="4"/>
    <col min="772" max="772" width="5.140625" style="4" customWidth="1"/>
    <col min="773" max="773" width="29.28515625" style="4" customWidth="1"/>
    <col min="774" max="774" width="8.5703125" style="4" customWidth="1"/>
    <col min="775" max="780" width="8.28515625" style="4" customWidth="1"/>
    <col min="781" max="781" width="9.7109375" style="4" customWidth="1"/>
    <col min="782" max="783" width="8.28515625" style="4" customWidth="1"/>
    <col min="784" max="784" width="10.85546875" style="4" customWidth="1"/>
    <col min="785" max="785" width="7.28515625" style="4" customWidth="1"/>
    <col min="786" max="786" width="9.28515625" style="4" customWidth="1"/>
    <col min="787" max="787" width="8.140625" style="4" customWidth="1"/>
    <col min="788" max="788" width="11.28515625" style="4" customWidth="1"/>
    <col min="789" max="789" width="10.28515625" style="4" customWidth="1"/>
    <col min="790" max="790" width="9" style="4" customWidth="1"/>
    <col min="791" max="791" width="7.7109375" style="4" customWidth="1"/>
    <col min="792" max="792" width="12" style="4" customWidth="1"/>
    <col min="793" max="793" width="10.140625" style="4" customWidth="1"/>
    <col min="794" max="794" width="9" style="4" customWidth="1"/>
    <col min="795" max="795" width="7.7109375" style="4" customWidth="1"/>
    <col min="796" max="796" width="10.85546875" style="4" customWidth="1"/>
    <col min="797" max="797" width="11" style="4" customWidth="1"/>
    <col min="798" max="798" width="10.5703125" style="4" customWidth="1"/>
    <col min="799" max="799" width="7.7109375" style="4" customWidth="1"/>
    <col min="800" max="801" width="11.28515625" style="4" customWidth="1"/>
    <col min="802" max="802" width="10.5703125" style="4" customWidth="1"/>
    <col min="803" max="803" width="7.7109375" style="4" customWidth="1"/>
    <col min="804" max="805" width="11.28515625" style="4" customWidth="1"/>
    <col min="806" max="806" width="9" style="4" customWidth="1"/>
    <col min="807" max="807" width="7.7109375" style="4" customWidth="1"/>
    <col min="808" max="808" width="11" style="4" customWidth="1"/>
    <col min="809" max="809" width="11.140625" style="4" customWidth="1"/>
    <col min="810" max="810" width="8" style="4" customWidth="1"/>
    <col min="811" max="1027" width="9.140625" style="4"/>
    <col min="1028" max="1028" width="5.140625" style="4" customWidth="1"/>
    <col min="1029" max="1029" width="29.28515625" style="4" customWidth="1"/>
    <col min="1030" max="1030" width="8.5703125" style="4" customWidth="1"/>
    <col min="1031" max="1036" width="8.28515625" style="4" customWidth="1"/>
    <col min="1037" max="1037" width="9.7109375" style="4" customWidth="1"/>
    <col min="1038" max="1039" width="8.28515625" style="4" customWidth="1"/>
    <col min="1040" max="1040" width="10.85546875" style="4" customWidth="1"/>
    <col min="1041" max="1041" width="7.28515625" style="4" customWidth="1"/>
    <col min="1042" max="1042" width="9.28515625" style="4" customWidth="1"/>
    <col min="1043" max="1043" width="8.140625" style="4" customWidth="1"/>
    <col min="1044" max="1044" width="11.28515625" style="4" customWidth="1"/>
    <col min="1045" max="1045" width="10.28515625" style="4" customWidth="1"/>
    <col min="1046" max="1046" width="9" style="4" customWidth="1"/>
    <col min="1047" max="1047" width="7.7109375" style="4" customWidth="1"/>
    <col min="1048" max="1048" width="12" style="4" customWidth="1"/>
    <col min="1049" max="1049" width="10.140625" style="4" customWidth="1"/>
    <col min="1050" max="1050" width="9" style="4" customWidth="1"/>
    <col min="1051" max="1051" width="7.7109375" style="4" customWidth="1"/>
    <col min="1052" max="1052" width="10.85546875" style="4" customWidth="1"/>
    <col min="1053" max="1053" width="11" style="4" customWidth="1"/>
    <col min="1054" max="1054" width="10.5703125" style="4" customWidth="1"/>
    <col min="1055" max="1055" width="7.7109375" style="4" customWidth="1"/>
    <col min="1056" max="1057" width="11.28515625" style="4" customWidth="1"/>
    <col min="1058" max="1058" width="10.5703125" style="4" customWidth="1"/>
    <col min="1059" max="1059" width="7.7109375" style="4" customWidth="1"/>
    <col min="1060" max="1061" width="11.28515625" style="4" customWidth="1"/>
    <col min="1062" max="1062" width="9" style="4" customWidth="1"/>
    <col min="1063" max="1063" width="7.7109375" style="4" customWidth="1"/>
    <col min="1064" max="1064" width="11" style="4" customWidth="1"/>
    <col min="1065" max="1065" width="11.140625" style="4" customWidth="1"/>
    <col min="1066" max="1066" width="8" style="4" customWidth="1"/>
    <col min="1067" max="1283" width="9.140625" style="4"/>
    <col min="1284" max="1284" width="5.140625" style="4" customWidth="1"/>
    <col min="1285" max="1285" width="29.28515625" style="4" customWidth="1"/>
    <col min="1286" max="1286" width="8.5703125" style="4" customWidth="1"/>
    <col min="1287" max="1292" width="8.28515625" style="4" customWidth="1"/>
    <col min="1293" max="1293" width="9.7109375" style="4" customWidth="1"/>
    <col min="1294" max="1295" width="8.28515625" style="4" customWidth="1"/>
    <col min="1296" max="1296" width="10.85546875" style="4" customWidth="1"/>
    <col min="1297" max="1297" width="7.28515625" style="4" customWidth="1"/>
    <col min="1298" max="1298" width="9.28515625" style="4" customWidth="1"/>
    <col min="1299" max="1299" width="8.140625" style="4" customWidth="1"/>
    <col min="1300" max="1300" width="11.28515625" style="4" customWidth="1"/>
    <col min="1301" max="1301" width="10.28515625" style="4" customWidth="1"/>
    <col min="1302" max="1302" width="9" style="4" customWidth="1"/>
    <col min="1303" max="1303" width="7.7109375" style="4" customWidth="1"/>
    <col min="1304" max="1304" width="12" style="4" customWidth="1"/>
    <col min="1305" max="1305" width="10.140625" style="4" customWidth="1"/>
    <col min="1306" max="1306" width="9" style="4" customWidth="1"/>
    <col min="1307" max="1307" width="7.7109375" style="4" customWidth="1"/>
    <col min="1308" max="1308" width="10.85546875" style="4" customWidth="1"/>
    <col min="1309" max="1309" width="11" style="4" customWidth="1"/>
    <col min="1310" max="1310" width="10.5703125" style="4" customWidth="1"/>
    <col min="1311" max="1311" width="7.7109375" style="4" customWidth="1"/>
    <col min="1312" max="1313" width="11.28515625" style="4" customWidth="1"/>
    <col min="1314" max="1314" width="10.5703125" style="4" customWidth="1"/>
    <col min="1315" max="1315" width="7.7109375" style="4" customWidth="1"/>
    <col min="1316" max="1317" width="11.28515625" style="4" customWidth="1"/>
    <col min="1318" max="1318" width="9" style="4" customWidth="1"/>
    <col min="1319" max="1319" width="7.7109375" style="4" customWidth="1"/>
    <col min="1320" max="1320" width="11" style="4" customWidth="1"/>
    <col min="1321" max="1321" width="11.140625" style="4" customWidth="1"/>
    <col min="1322" max="1322" width="8" style="4" customWidth="1"/>
    <col min="1323" max="1539" width="9.140625" style="4"/>
    <col min="1540" max="1540" width="5.140625" style="4" customWidth="1"/>
    <col min="1541" max="1541" width="29.28515625" style="4" customWidth="1"/>
    <col min="1542" max="1542" width="8.5703125" style="4" customWidth="1"/>
    <col min="1543" max="1548" width="8.28515625" style="4" customWidth="1"/>
    <col min="1549" max="1549" width="9.7109375" style="4" customWidth="1"/>
    <col min="1550" max="1551" width="8.28515625" style="4" customWidth="1"/>
    <col min="1552" max="1552" width="10.85546875" style="4" customWidth="1"/>
    <col min="1553" max="1553" width="7.28515625" style="4" customWidth="1"/>
    <col min="1554" max="1554" width="9.28515625" style="4" customWidth="1"/>
    <col min="1555" max="1555" width="8.140625" style="4" customWidth="1"/>
    <col min="1556" max="1556" width="11.28515625" style="4" customWidth="1"/>
    <col min="1557" max="1557" width="10.28515625" style="4" customWidth="1"/>
    <col min="1558" max="1558" width="9" style="4" customWidth="1"/>
    <col min="1559" max="1559" width="7.7109375" style="4" customWidth="1"/>
    <col min="1560" max="1560" width="12" style="4" customWidth="1"/>
    <col min="1561" max="1561" width="10.140625" style="4" customWidth="1"/>
    <col min="1562" max="1562" width="9" style="4" customWidth="1"/>
    <col min="1563" max="1563" width="7.7109375" style="4" customWidth="1"/>
    <col min="1564" max="1564" width="10.85546875" style="4" customWidth="1"/>
    <col min="1565" max="1565" width="11" style="4" customWidth="1"/>
    <col min="1566" max="1566" width="10.5703125" style="4" customWidth="1"/>
    <col min="1567" max="1567" width="7.7109375" style="4" customWidth="1"/>
    <col min="1568" max="1569" width="11.28515625" style="4" customWidth="1"/>
    <col min="1570" max="1570" width="10.5703125" style="4" customWidth="1"/>
    <col min="1571" max="1571" width="7.7109375" style="4" customWidth="1"/>
    <col min="1572" max="1573" width="11.28515625" style="4" customWidth="1"/>
    <col min="1574" max="1574" width="9" style="4" customWidth="1"/>
    <col min="1575" max="1575" width="7.7109375" style="4" customWidth="1"/>
    <col min="1576" max="1576" width="11" style="4" customWidth="1"/>
    <col min="1577" max="1577" width="11.140625" style="4" customWidth="1"/>
    <col min="1578" max="1578" width="8" style="4" customWidth="1"/>
    <col min="1579" max="1795" width="9.140625" style="4"/>
    <col min="1796" max="1796" width="5.140625" style="4" customWidth="1"/>
    <col min="1797" max="1797" width="29.28515625" style="4" customWidth="1"/>
    <col min="1798" max="1798" width="8.5703125" style="4" customWidth="1"/>
    <col min="1799" max="1804" width="8.28515625" style="4" customWidth="1"/>
    <col min="1805" max="1805" width="9.7109375" style="4" customWidth="1"/>
    <col min="1806" max="1807" width="8.28515625" style="4" customWidth="1"/>
    <col min="1808" max="1808" width="10.85546875" style="4" customWidth="1"/>
    <col min="1809" max="1809" width="7.28515625" style="4" customWidth="1"/>
    <col min="1810" max="1810" width="9.28515625" style="4" customWidth="1"/>
    <col min="1811" max="1811" width="8.140625" style="4" customWidth="1"/>
    <col min="1812" max="1812" width="11.28515625" style="4" customWidth="1"/>
    <col min="1813" max="1813" width="10.28515625" style="4" customWidth="1"/>
    <col min="1814" max="1814" width="9" style="4" customWidth="1"/>
    <col min="1815" max="1815" width="7.7109375" style="4" customWidth="1"/>
    <col min="1816" max="1816" width="12" style="4" customWidth="1"/>
    <col min="1817" max="1817" width="10.140625" style="4" customWidth="1"/>
    <col min="1818" max="1818" width="9" style="4" customWidth="1"/>
    <col min="1819" max="1819" width="7.7109375" style="4" customWidth="1"/>
    <col min="1820" max="1820" width="10.85546875" style="4" customWidth="1"/>
    <col min="1821" max="1821" width="11" style="4" customWidth="1"/>
    <col min="1822" max="1822" width="10.5703125" style="4" customWidth="1"/>
    <col min="1823" max="1823" width="7.7109375" style="4" customWidth="1"/>
    <col min="1824" max="1825" width="11.28515625" style="4" customWidth="1"/>
    <col min="1826" max="1826" width="10.5703125" style="4" customWidth="1"/>
    <col min="1827" max="1827" width="7.7109375" style="4" customWidth="1"/>
    <col min="1828" max="1829" width="11.28515625" style="4" customWidth="1"/>
    <col min="1830" max="1830" width="9" style="4" customWidth="1"/>
    <col min="1831" max="1831" width="7.7109375" style="4" customWidth="1"/>
    <col min="1832" max="1832" width="11" style="4" customWidth="1"/>
    <col min="1833" max="1833" width="11.140625" style="4" customWidth="1"/>
    <col min="1834" max="1834" width="8" style="4" customWidth="1"/>
    <col min="1835" max="2051" width="9.140625" style="4"/>
    <col min="2052" max="2052" width="5.140625" style="4" customWidth="1"/>
    <col min="2053" max="2053" width="29.28515625" style="4" customWidth="1"/>
    <col min="2054" max="2054" width="8.5703125" style="4" customWidth="1"/>
    <col min="2055" max="2060" width="8.28515625" style="4" customWidth="1"/>
    <col min="2061" max="2061" width="9.7109375" style="4" customWidth="1"/>
    <col min="2062" max="2063" width="8.28515625" style="4" customWidth="1"/>
    <col min="2064" max="2064" width="10.85546875" style="4" customWidth="1"/>
    <col min="2065" max="2065" width="7.28515625" style="4" customWidth="1"/>
    <col min="2066" max="2066" width="9.28515625" style="4" customWidth="1"/>
    <col min="2067" max="2067" width="8.140625" style="4" customWidth="1"/>
    <col min="2068" max="2068" width="11.28515625" style="4" customWidth="1"/>
    <col min="2069" max="2069" width="10.28515625" style="4" customWidth="1"/>
    <col min="2070" max="2070" width="9" style="4" customWidth="1"/>
    <col min="2071" max="2071" width="7.7109375" style="4" customWidth="1"/>
    <col min="2072" max="2072" width="12" style="4" customWidth="1"/>
    <col min="2073" max="2073" width="10.140625" style="4" customWidth="1"/>
    <col min="2074" max="2074" width="9" style="4" customWidth="1"/>
    <col min="2075" max="2075" width="7.7109375" style="4" customWidth="1"/>
    <col min="2076" max="2076" width="10.85546875" style="4" customWidth="1"/>
    <col min="2077" max="2077" width="11" style="4" customWidth="1"/>
    <col min="2078" max="2078" width="10.5703125" style="4" customWidth="1"/>
    <col min="2079" max="2079" width="7.7109375" style="4" customWidth="1"/>
    <col min="2080" max="2081" width="11.28515625" style="4" customWidth="1"/>
    <col min="2082" max="2082" width="10.5703125" style="4" customWidth="1"/>
    <col min="2083" max="2083" width="7.7109375" style="4" customWidth="1"/>
    <col min="2084" max="2085" width="11.28515625" style="4" customWidth="1"/>
    <col min="2086" max="2086" width="9" style="4" customWidth="1"/>
    <col min="2087" max="2087" width="7.7109375" style="4" customWidth="1"/>
    <col min="2088" max="2088" width="11" style="4" customWidth="1"/>
    <col min="2089" max="2089" width="11.140625" style="4" customWidth="1"/>
    <col min="2090" max="2090" width="8" style="4" customWidth="1"/>
    <col min="2091" max="2307" width="9.140625" style="4"/>
    <col min="2308" max="2308" width="5.140625" style="4" customWidth="1"/>
    <col min="2309" max="2309" width="29.28515625" style="4" customWidth="1"/>
    <col min="2310" max="2310" width="8.5703125" style="4" customWidth="1"/>
    <col min="2311" max="2316" width="8.28515625" style="4" customWidth="1"/>
    <col min="2317" max="2317" width="9.7109375" style="4" customWidth="1"/>
    <col min="2318" max="2319" width="8.28515625" style="4" customWidth="1"/>
    <col min="2320" max="2320" width="10.85546875" style="4" customWidth="1"/>
    <col min="2321" max="2321" width="7.28515625" style="4" customWidth="1"/>
    <col min="2322" max="2322" width="9.28515625" style="4" customWidth="1"/>
    <col min="2323" max="2323" width="8.140625" style="4" customWidth="1"/>
    <col min="2324" max="2324" width="11.28515625" style="4" customWidth="1"/>
    <col min="2325" max="2325" width="10.28515625" style="4" customWidth="1"/>
    <col min="2326" max="2326" width="9" style="4" customWidth="1"/>
    <col min="2327" max="2327" width="7.7109375" style="4" customWidth="1"/>
    <col min="2328" max="2328" width="12" style="4" customWidth="1"/>
    <col min="2329" max="2329" width="10.140625" style="4" customWidth="1"/>
    <col min="2330" max="2330" width="9" style="4" customWidth="1"/>
    <col min="2331" max="2331" width="7.7109375" style="4" customWidth="1"/>
    <col min="2332" max="2332" width="10.85546875" style="4" customWidth="1"/>
    <col min="2333" max="2333" width="11" style="4" customWidth="1"/>
    <col min="2334" max="2334" width="10.5703125" style="4" customWidth="1"/>
    <col min="2335" max="2335" width="7.7109375" style="4" customWidth="1"/>
    <col min="2336" max="2337" width="11.28515625" style="4" customWidth="1"/>
    <col min="2338" max="2338" width="10.5703125" style="4" customWidth="1"/>
    <col min="2339" max="2339" width="7.7109375" style="4" customWidth="1"/>
    <col min="2340" max="2341" width="11.28515625" style="4" customWidth="1"/>
    <col min="2342" max="2342" width="9" style="4" customWidth="1"/>
    <col min="2343" max="2343" width="7.7109375" style="4" customWidth="1"/>
    <col min="2344" max="2344" width="11" style="4" customWidth="1"/>
    <col min="2345" max="2345" width="11.140625" style="4" customWidth="1"/>
    <col min="2346" max="2346" width="8" style="4" customWidth="1"/>
    <col min="2347" max="2563" width="9.140625" style="4"/>
    <col min="2564" max="2564" width="5.140625" style="4" customWidth="1"/>
    <col min="2565" max="2565" width="29.28515625" style="4" customWidth="1"/>
    <col min="2566" max="2566" width="8.5703125" style="4" customWidth="1"/>
    <col min="2567" max="2572" width="8.28515625" style="4" customWidth="1"/>
    <col min="2573" max="2573" width="9.7109375" style="4" customWidth="1"/>
    <col min="2574" max="2575" width="8.28515625" style="4" customWidth="1"/>
    <col min="2576" max="2576" width="10.85546875" style="4" customWidth="1"/>
    <col min="2577" max="2577" width="7.28515625" style="4" customWidth="1"/>
    <col min="2578" max="2578" width="9.28515625" style="4" customWidth="1"/>
    <col min="2579" max="2579" width="8.140625" style="4" customWidth="1"/>
    <col min="2580" max="2580" width="11.28515625" style="4" customWidth="1"/>
    <col min="2581" max="2581" width="10.28515625" style="4" customWidth="1"/>
    <col min="2582" max="2582" width="9" style="4" customWidth="1"/>
    <col min="2583" max="2583" width="7.7109375" style="4" customWidth="1"/>
    <col min="2584" max="2584" width="12" style="4" customWidth="1"/>
    <col min="2585" max="2585" width="10.140625" style="4" customWidth="1"/>
    <col min="2586" max="2586" width="9" style="4" customWidth="1"/>
    <col min="2587" max="2587" width="7.7109375" style="4" customWidth="1"/>
    <col min="2588" max="2588" width="10.85546875" style="4" customWidth="1"/>
    <col min="2589" max="2589" width="11" style="4" customWidth="1"/>
    <col min="2590" max="2590" width="10.5703125" style="4" customWidth="1"/>
    <col min="2591" max="2591" width="7.7109375" style="4" customWidth="1"/>
    <col min="2592" max="2593" width="11.28515625" style="4" customWidth="1"/>
    <col min="2594" max="2594" width="10.5703125" style="4" customWidth="1"/>
    <col min="2595" max="2595" width="7.7109375" style="4" customWidth="1"/>
    <col min="2596" max="2597" width="11.28515625" style="4" customWidth="1"/>
    <col min="2598" max="2598" width="9" style="4" customWidth="1"/>
    <col min="2599" max="2599" width="7.7109375" style="4" customWidth="1"/>
    <col min="2600" max="2600" width="11" style="4" customWidth="1"/>
    <col min="2601" max="2601" width="11.140625" style="4" customWidth="1"/>
    <col min="2602" max="2602" width="8" style="4" customWidth="1"/>
    <col min="2603" max="2819" width="9.140625" style="4"/>
    <col min="2820" max="2820" width="5.140625" style="4" customWidth="1"/>
    <col min="2821" max="2821" width="29.28515625" style="4" customWidth="1"/>
    <col min="2822" max="2822" width="8.5703125" style="4" customWidth="1"/>
    <col min="2823" max="2828" width="8.28515625" style="4" customWidth="1"/>
    <col min="2829" max="2829" width="9.7109375" style="4" customWidth="1"/>
    <col min="2830" max="2831" width="8.28515625" style="4" customWidth="1"/>
    <col min="2832" max="2832" width="10.85546875" style="4" customWidth="1"/>
    <col min="2833" max="2833" width="7.28515625" style="4" customWidth="1"/>
    <col min="2834" max="2834" width="9.28515625" style="4" customWidth="1"/>
    <col min="2835" max="2835" width="8.140625" style="4" customWidth="1"/>
    <col min="2836" max="2836" width="11.28515625" style="4" customWidth="1"/>
    <col min="2837" max="2837" width="10.28515625" style="4" customWidth="1"/>
    <col min="2838" max="2838" width="9" style="4" customWidth="1"/>
    <col min="2839" max="2839" width="7.7109375" style="4" customWidth="1"/>
    <col min="2840" max="2840" width="12" style="4" customWidth="1"/>
    <col min="2841" max="2841" width="10.140625" style="4" customWidth="1"/>
    <col min="2842" max="2842" width="9" style="4" customWidth="1"/>
    <col min="2843" max="2843" width="7.7109375" style="4" customWidth="1"/>
    <col min="2844" max="2844" width="10.85546875" style="4" customWidth="1"/>
    <col min="2845" max="2845" width="11" style="4" customWidth="1"/>
    <col min="2846" max="2846" width="10.5703125" style="4" customWidth="1"/>
    <col min="2847" max="2847" width="7.7109375" style="4" customWidth="1"/>
    <col min="2848" max="2849" width="11.28515625" style="4" customWidth="1"/>
    <col min="2850" max="2850" width="10.5703125" style="4" customWidth="1"/>
    <col min="2851" max="2851" width="7.7109375" style="4" customWidth="1"/>
    <col min="2852" max="2853" width="11.28515625" style="4" customWidth="1"/>
    <col min="2854" max="2854" width="9" style="4" customWidth="1"/>
    <col min="2855" max="2855" width="7.7109375" style="4" customWidth="1"/>
    <col min="2856" max="2856" width="11" style="4" customWidth="1"/>
    <col min="2857" max="2857" width="11.140625" style="4" customWidth="1"/>
    <col min="2858" max="2858" width="8" style="4" customWidth="1"/>
    <col min="2859" max="3075" width="9.140625" style="4"/>
    <col min="3076" max="3076" width="5.140625" style="4" customWidth="1"/>
    <col min="3077" max="3077" width="29.28515625" style="4" customWidth="1"/>
    <col min="3078" max="3078" width="8.5703125" style="4" customWidth="1"/>
    <col min="3079" max="3084" width="8.28515625" style="4" customWidth="1"/>
    <col min="3085" max="3085" width="9.7109375" style="4" customWidth="1"/>
    <col min="3086" max="3087" width="8.28515625" style="4" customWidth="1"/>
    <col min="3088" max="3088" width="10.85546875" style="4" customWidth="1"/>
    <col min="3089" max="3089" width="7.28515625" style="4" customWidth="1"/>
    <col min="3090" max="3090" width="9.28515625" style="4" customWidth="1"/>
    <col min="3091" max="3091" width="8.140625" style="4" customWidth="1"/>
    <col min="3092" max="3092" width="11.28515625" style="4" customWidth="1"/>
    <col min="3093" max="3093" width="10.28515625" style="4" customWidth="1"/>
    <col min="3094" max="3094" width="9" style="4" customWidth="1"/>
    <col min="3095" max="3095" width="7.7109375" style="4" customWidth="1"/>
    <col min="3096" max="3096" width="12" style="4" customWidth="1"/>
    <col min="3097" max="3097" width="10.140625" style="4" customWidth="1"/>
    <col min="3098" max="3098" width="9" style="4" customWidth="1"/>
    <col min="3099" max="3099" width="7.7109375" style="4" customWidth="1"/>
    <col min="3100" max="3100" width="10.85546875" style="4" customWidth="1"/>
    <col min="3101" max="3101" width="11" style="4" customWidth="1"/>
    <col min="3102" max="3102" width="10.5703125" style="4" customWidth="1"/>
    <col min="3103" max="3103" width="7.7109375" style="4" customWidth="1"/>
    <col min="3104" max="3105" width="11.28515625" style="4" customWidth="1"/>
    <col min="3106" max="3106" width="10.5703125" style="4" customWidth="1"/>
    <col min="3107" max="3107" width="7.7109375" style="4" customWidth="1"/>
    <col min="3108" max="3109" width="11.28515625" style="4" customWidth="1"/>
    <col min="3110" max="3110" width="9" style="4" customWidth="1"/>
    <col min="3111" max="3111" width="7.7109375" style="4" customWidth="1"/>
    <col min="3112" max="3112" width="11" style="4" customWidth="1"/>
    <col min="3113" max="3113" width="11.140625" style="4" customWidth="1"/>
    <col min="3114" max="3114" width="8" style="4" customWidth="1"/>
    <col min="3115" max="3331" width="9.140625" style="4"/>
    <col min="3332" max="3332" width="5.140625" style="4" customWidth="1"/>
    <col min="3333" max="3333" width="29.28515625" style="4" customWidth="1"/>
    <col min="3334" max="3334" width="8.5703125" style="4" customWidth="1"/>
    <col min="3335" max="3340" width="8.28515625" style="4" customWidth="1"/>
    <col min="3341" max="3341" width="9.7109375" style="4" customWidth="1"/>
    <col min="3342" max="3343" width="8.28515625" style="4" customWidth="1"/>
    <col min="3344" max="3344" width="10.85546875" style="4" customWidth="1"/>
    <col min="3345" max="3345" width="7.28515625" style="4" customWidth="1"/>
    <col min="3346" max="3346" width="9.28515625" style="4" customWidth="1"/>
    <col min="3347" max="3347" width="8.140625" style="4" customWidth="1"/>
    <col min="3348" max="3348" width="11.28515625" style="4" customWidth="1"/>
    <col min="3349" max="3349" width="10.28515625" style="4" customWidth="1"/>
    <col min="3350" max="3350" width="9" style="4" customWidth="1"/>
    <col min="3351" max="3351" width="7.7109375" style="4" customWidth="1"/>
    <col min="3352" max="3352" width="12" style="4" customWidth="1"/>
    <col min="3353" max="3353" width="10.140625" style="4" customWidth="1"/>
    <col min="3354" max="3354" width="9" style="4" customWidth="1"/>
    <col min="3355" max="3355" width="7.7109375" style="4" customWidth="1"/>
    <col min="3356" max="3356" width="10.85546875" style="4" customWidth="1"/>
    <col min="3357" max="3357" width="11" style="4" customWidth="1"/>
    <col min="3358" max="3358" width="10.5703125" style="4" customWidth="1"/>
    <col min="3359" max="3359" width="7.7109375" style="4" customWidth="1"/>
    <col min="3360" max="3361" width="11.28515625" style="4" customWidth="1"/>
    <col min="3362" max="3362" width="10.5703125" style="4" customWidth="1"/>
    <col min="3363" max="3363" width="7.7109375" style="4" customWidth="1"/>
    <col min="3364" max="3365" width="11.28515625" style="4" customWidth="1"/>
    <col min="3366" max="3366" width="9" style="4" customWidth="1"/>
    <col min="3367" max="3367" width="7.7109375" style="4" customWidth="1"/>
    <col min="3368" max="3368" width="11" style="4" customWidth="1"/>
    <col min="3369" max="3369" width="11.140625" style="4" customWidth="1"/>
    <col min="3370" max="3370" width="8" style="4" customWidth="1"/>
    <col min="3371" max="3587" width="9.140625" style="4"/>
    <col min="3588" max="3588" width="5.140625" style="4" customWidth="1"/>
    <col min="3589" max="3589" width="29.28515625" style="4" customWidth="1"/>
    <col min="3590" max="3590" width="8.5703125" style="4" customWidth="1"/>
    <col min="3591" max="3596" width="8.28515625" style="4" customWidth="1"/>
    <col min="3597" max="3597" width="9.7109375" style="4" customWidth="1"/>
    <col min="3598" max="3599" width="8.28515625" style="4" customWidth="1"/>
    <col min="3600" max="3600" width="10.85546875" style="4" customWidth="1"/>
    <col min="3601" max="3601" width="7.28515625" style="4" customWidth="1"/>
    <col min="3602" max="3602" width="9.28515625" style="4" customWidth="1"/>
    <col min="3603" max="3603" width="8.140625" style="4" customWidth="1"/>
    <col min="3604" max="3604" width="11.28515625" style="4" customWidth="1"/>
    <col min="3605" max="3605" width="10.28515625" style="4" customWidth="1"/>
    <col min="3606" max="3606" width="9" style="4" customWidth="1"/>
    <col min="3607" max="3607" width="7.7109375" style="4" customWidth="1"/>
    <col min="3608" max="3608" width="12" style="4" customWidth="1"/>
    <col min="3609" max="3609" width="10.140625" style="4" customWidth="1"/>
    <col min="3610" max="3610" width="9" style="4" customWidth="1"/>
    <col min="3611" max="3611" width="7.7109375" style="4" customWidth="1"/>
    <col min="3612" max="3612" width="10.85546875" style="4" customWidth="1"/>
    <col min="3613" max="3613" width="11" style="4" customWidth="1"/>
    <col min="3614" max="3614" width="10.5703125" style="4" customWidth="1"/>
    <col min="3615" max="3615" width="7.7109375" style="4" customWidth="1"/>
    <col min="3616" max="3617" width="11.28515625" style="4" customWidth="1"/>
    <col min="3618" max="3618" width="10.5703125" style="4" customWidth="1"/>
    <col min="3619" max="3619" width="7.7109375" style="4" customWidth="1"/>
    <col min="3620" max="3621" width="11.28515625" style="4" customWidth="1"/>
    <col min="3622" max="3622" width="9" style="4" customWidth="1"/>
    <col min="3623" max="3623" width="7.7109375" style="4" customWidth="1"/>
    <col min="3624" max="3624" width="11" style="4" customWidth="1"/>
    <col min="3625" max="3625" width="11.140625" style="4" customWidth="1"/>
    <col min="3626" max="3626" width="8" style="4" customWidth="1"/>
    <col min="3627" max="3843" width="9.140625" style="4"/>
    <col min="3844" max="3844" width="5.140625" style="4" customWidth="1"/>
    <col min="3845" max="3845" width="29.28515625" style="4" customWidth="1"/>
    <col min="3846" max="3846" width="8.5703125" style="4" customWidth="1"/>
    <col min="3847" max="3852" width="8.28515625" style="4" customWidth="1"/>
    <col min="3853" max="3853" width="9.7109375" style="4" customWidth="1"/>
    <col min="3854" max="3855" width="8.28515625" style="4" customWidth="1"/>
    <col min="3856" max="3856" width="10.85546875" style="4" customWidth="1"/>
    <col min="3857" max="3857" width="7.28515625" style="4" customWidth="1"/>
    <col min="3858" max="3858" width="9.28515625" style="4" customWidth="1"/>
    <col min="3859" max="3859" width="8.140625" style="4" customWidth="1"/>
    <col min="3860" max="3860" width="11.28515625" style="4" customWidth="1"/>
    <col min="3861" max="3861" width="10.28515625" style="4" customWidth="1"/>
    <col min="3862" max="3862" width="9" style="4" customWidth="1"/>
    <col min="3863" max="3863" width="7.7109375" style="4" customWidth="1"/>
    <col min="3864" max="3864" width="12" style="4" customWidth="1"/>
    <col min="3865" max="3865" width="10.140625" style="4" customWidth="1"/>
    <col min="3866" max="3866" width="9" style="4" customWidth="1"/>
    <col min="3867" max="3867" width="7.7109375" style="4" customWidth="1"/>
    <col min="3868" max="3868" width="10.85546875" style="4" customWidth="1"/>
    <col min="3869" max="3869" width="11" style="4" customWidth="1"/>
    <col min="3870" max="3870" width="10.5703125" style="4" customWidth="1"/>
    <col min="3871" max="3871" width="7.7109375" style="4" customWidth="1"/>
    <col min="3872" max="3873" width="11.28515625" style="4" customWidth="1"/>
    <col min="3874" max="3874" width="10.5703125" style="4" customWidth="1"/>
    <col min="3875" max="3875" width="7.7109375" style="4" customWidth="1"/>
    <col min="3876" max="3877" width="11.28515625" style="4" customWidth="1"/>
    <col min="3878" max="3878" width="9" style="4" customWidth="1"/>
    <col min="3879" max="3879" width="7.7109375" style="4" customWidth="1"/>
    <col min="3880" max="3880" width="11" style="4" customWidth="1"/>
    <col min="3881" max="3881" width="11.140625" style="4" customWidth="1"/>
    <col min="3882" max="3882" width="8" style="4" customWidth="1"/>
    <col min="3883" max="4099" width="9.140625" style="4"/>
    <col min="4100" max="4100" width="5.140625" style="4" customWidth="1"/>
    <col min="4101" max="4101" width="29.28515625" style="4" customWidth="1"/>
    <col min="4102" max="4102" width="8.5703125" style="4" customWidth="1"/>
    <col min="4103" max="4108" width="8.28515625" style="4" customWidth="1"/>
    <col min="4109" max="4109" width="9.7109375" style="4" customWidth="1"/>
    <col min="4110" max="4111" width="8.28515625" style="4" customWidth="1"/>
    <col min="4112" max="4112" width="10.85546875" style="4" customWidth="1"/>
    <col min="4113" max="4113" width="7.28515625" style="4" customWidth="1"/>
    <col min="4114" max="4114" width="9.28515625" style="4" customWidth="1"/>
    <col min="4115" max="4115" width="8.140625" style="4" customWidth="1"/>
    <col min="4116" max="4116" width="11.28515625" style="4" customWidth="1"/>
    <col min="4117" max="4117" width="10.28515625" style="4" customWidth="1"/>
    <col min="4118" max="4118" width="9" style="4" customWidth="1"/>
    <col min="4119" max="4119" width="7.7109375" style="4" customWidth="1"/>
    <col min="4120" max="4120" width="12" style="4" customWidth="1"/>
    <col min="4121" max="4121" width="10.140625" style="4" customWidth="1"/>
    <col min="4122" max="4122" width="9" style="4" customWidth="1"/>
    <col min="4123" max="4123" width="7.7109375" style="4" customWidth="1"/>
    <col min="4124" max="4124" width="10.85546875" style="4" customWidth="1"/>
    <col min="4125" max="4125" width="11" style="4" customWidth="1"/>
    <col min="4126" max="4126" width="10.5703125" style="4" customWidth="1"/>
    <col min="4127" max="4127" width="7.7109375" style="4" customWidth="1"/>
    <col min="4128" max="4129" width="11.28515625" style="4" customWidth="1"/>
    <col min="4130" max="4130" width="10.5703125" style="4" customWidth="1"/>
    <col min="4131" max="4131" width="7.7109375" style="4" customWidth="1"/>
    <col min="4132" max="4133" width="11.28515625" style="4" customWidth="1"/>
    <col min="4134" max="4134" width="9" style="4" customWidth="1"/>
    <col min="4135" max="4135" width="7.7109375" style="4" customWidth="1"/>
    <col min="4136" max="4136" width="11" style="4" customWidth="1"/>
    <col min="4137" max="4137" width="11.140625" style="4" customWidth="1"/>
    <col min="4138" max="4138" width="8" style="4" customWidth="1"/>
    <col min="4139" max="4355" width="9.140625" style="4"/>
    <col min="4356" max="4356" width="5.140625" style="4" customWidth="1"/>
    <col min="4357" max="4357" width="29.28515625" style="4" customWidth="1"/>
    <col min="4358" max="4358" width="8.5703125" style="4" customWidth="1"/>
    <col min="4359" max="4364" width="8.28515625" style="4" customWidth="1"/>
    <col min="4365" max="4365" width="9.7109375" style="4" customWidth="1"/>
    <col min="4366" max="4367" width="8.28515625" style="4" customWidth="1"/>
    <col min="4368" max="4368" width="10.85546875" style="4" customWidth="1"/>
    <col min="4369" max="4369" width="7.28515625" style="4" customWidth="1"/>
    <col min="4370" max="4370" width="9.28515625" style="4" customWidth="1"/>
    <col min="4371" max="4371" width="8.140625" style="4" customWidth="1"/>
    <col min="4372" max="4372" width="11.28515625" style="4" customWidth="1"/>
    <col min="4373" max="4373" width="10.28515625" style="4" customWidth="1"/>
    <col min="4374" max="4374" width="9" style="4" customWidth="1"/>
    <col min="4375" max="4375" width="7.7109375" style="4" customWidth="1"/>
    <col min="4376" max="4376" width="12" style="4" customWidth="1"/>
    <col min="4377" max="4377" width="10.140625" style="4" customWidth="1"/>
    <col min="4378" max="4378" width="9" style="4" customWidth="1"/>
    <col min="4379" max="4379" width="7.7109375" style="4" customWidth="1"/>
    <col min="4380" max="4380" width="10.85546875" style="4" customWidth="1"/>
    <col min="4381" max="4381" width="11" style="4" customWidth="1"/>
    <col min="4382" max="4382" width="10.5703125" style="4" customWidth="1"/>
    <col min="4383" max="4383" width="7.7109375" style="4" customWidth="1"/>
    <col min="4384" max="4385" width="11.28515625" style="4" customWidth="1"/>
    <col min="4386" max="4386" width="10.5703125" style="4" customWidth="1"/>
    <col min="4387" max="4387" width="7.7109375" style="4" customWidth="1"/>
    <col min="4388" max="4389" width="11.28515625" style="4" customWidth="1"/>
    <col min="4390" max="4390" width="9" style="4" customWidth="1"/>
    <col min="4391" max="4391" width="7.7109375" style="4" customWidth="1"/>
    <col min="4392" max="4392" width="11" style="4" customWidth="1"/>
    <col min="4393" max="4393" width="11.140625" style="4" customWidth="1"/>
    <col min="4394" max="4394" width="8" style="4" customWidth="1"/>
    <col min="4395" max="4611" width="9.140625" style="4"/>
    <col min="4612" max="4612" width="5.140625" style="4" customWidth="1"/>
    <col min="4613" max="4613" width="29.28515625" style="4" customWidth="1"/>
    <col min="4614" max="4614" width="8.5703125" style="4" customWidth="1"/>
    <col min="4615" max="4620" width="8.28515625" style="4" customWidth="1"/>
    <col min="4621" max="4621" width="9.7109375" style="4" customWidth="1"/>
    <col min="4622" max="4623" width="8.28515625" style="4" customWidth="1"/>
    <col min="4624" max="4624" width="10.85546875" style="4" customWidth="1"/>
    <col min="4625" max="4625" width="7.28515625" style="4" customWidth="1"/>
    <col min="4626" max="4626" width="9.28515625" style="4" customWidth="1"/>
    <col min="4627" max="4627" width="8.140625" style="4" customWidth="1"/>
    <col min="4628" max="4628" width="11.28515625" style="4" customWidth="1"/>
    <col min="4629" max="4629" width="10.28515625" style="4" customWidth="1"/>
    <col min="4630" max="4630" width="9" style="4" customWidth="1"/>
    <col min="4631" max="4631" width="7.7109375" style="4" customWidth="1"/>
    <col min="4632" max="4632" width="12" style="4" customWidth="1"/>
    <col min="4633" max="4633" width="10.140625" style="4" customWidth="1"/>
    <col min="4634" max="4634" width="9" style="4" customWidth="1"/>
    <col min="4635" max="4635" width="7.7109375" style="4" customWidth="1"/>
    <col min="4636" max="4636" width="10.85546875" style="4" customWidth="1"/>
    <col min="4637" max="4637" width="11" style="4" customWidth="1"/>
    <col min="4638" max="4638" width="10.5703125" style="4" customWidth="1"/>
    <col min="4639" max="4639" width="7.7109375" style="4" customWidth="1"/>
    <col min="4640" max="4641" width="11.28515625" style="4" customWidth="1"/>
    <col min="4642" max="4642" width="10.5703125" style="4" customWidth="1"/>
    <col min="4643" max="4643" width="7.7109375" style="4" customWidth="1"/>
    <col min="4644" max="4645" width="11.28515625" style="4" customWidth="1"/>
    <col min="4646" max="4646" width="9" style="4" customWidth="1"/>
    <col min="4647" max="4647" width="7.7109375" style="4" customWidth="1"/>
    <col min="4648" max="4648" width="11" style="4" customWidth="1"/>
    <col min="4649" max="4649" width="11.140625" style="4" customWidth="1"/>
    <col min="4650" max="4650" width="8" style="4" customWidth="1"/>
    <col min="4651" max="4867" width="9.140625" style="4"/>
    <col min="4868" max="4868" width="5.140625" style="4" customWidth="1"/>
    <col min="4869" max="4869" width="29.28515625" style="4" customWidth="1"/>
    <col min="4870" max="4870" width="8.5703125" style="4" customWidth="1"/>
    <col min="4871" max="4876" width="8.28515625" style="4" customWidth="1"/>
    <col min="4877" max="4877" width="9.7109375" style="4" customWidth="1"/>
    <col min="4878" max="4879" width="8.28515625" style="4" customWidth="1"/>
    <col min="4880" max="4880" width="10.85546875" style="4" customWidth="1"/>
    <col min="4881" max="4881" width="7.28515625" style="4" customWidth="1"/>
    <col min="4882" max="4882" width="9.28515625" style="4" customWidth="1"/>
    <col min="4883" max="4883" width="8.140625" style="4" customWidth="1"/>
    <col min="4884" max="4884" width="11.28515625" style="4" customWidth="1"/>
    <col min="4885" max="4885" width="10.28515625" style="4" customWidth="1"/>
    <col min="4886" max="4886" width="9" style="4" customWidth="1"/>
    <col min="4887" max="4887" width="7.7109375" style="4" customWidth="1"/>
    <col min="4888" max="4888" width="12" style="4" customWidth="1"/>
    <col min="4889" max="4889" width="10.140625" style="4" customWidth="1"/>
    <col min="4890" max="4890" width="9" style="4" customWidth="1"/>
    <col min="4891" max="4891" width="7.7109375" style="4" customWidth="1"/>
    <col min="4892" max="4892" width="10.85546875" style="4" customWidth="1"/>
    <col min="4893" max="4893" width="11" style="4" customWidth="1"/>
    <col min="4894" max="4894" width="10.5703125" style="4" customWidth="1"/>
    <col min="4895" max="4895" width="7.7109375" style="4" customWidth="1"/>
    <col min="4896" max="4897" width="11.28515625" style="4" customWidth="1"/>
    <col min="4898" max="4898" width="10.5703125" style="4" customWidth="1"/>
    <col min="4899" max="4899" width="7.7109375" style="4" customWidth="1"/>
    <col min="4900" max="4901" width="11.28515625" style="4" customWidth="1"/>
    <col min="4902" max="4902" width="9" style="4" customWidth="1"/>
    <col min="4903" max="4903" width="7.7109375" style="4" customWidth="1"/>
    <col min="4904" max="4904" width="11" style="4" customWidth="1"/>
    <col min="4905" max="4905" width="11.140625" style="4" customWidth="1"/>
    <col min="4906" max="4906" width="8" style="4" customWidth="1"/>
    <col min="4907" max="5123" width="9.140625" style="4"/>
    <col min="5124" max="5124" width="5.140625" style="4" customWidth="1"/>
    <col min="5125" max="5125" width="29.28515625" style="4" customWidth="1"/>
    <col min="5126" max="5126" width="8.5703125" style="4" customWidth="1"/>
    <col min="5127" max="5132" width="8.28515625" style="4" customWidth="1"/>
    <col min="5133" max="5133" width="9.7109375" style="4" customWidth="1"/>
    <col min="5134" max="5135" width="8.28515625" style="4" customWidth="1"/>
    <col min="5136" max="5136" width="10.85546875" style="4" customWidth="1"/>
    <col min="5137" max="5137" width="7.28515625" style="4" customWidth="1"/>
    <col min="5138" max="5138" width="9.28515625" style="4" customWidth="1"/>
    <col min="5139" max="5139" width="8.140625" style="4" customWidth="1"/>
    <col min="5140" max="5140" width="11.28515625" style="4" customWidth="1"/>
    <col min="5141" max="5141" width="10.28515625" style="4" customWidth="1"/>
    <col min="5142" max="5142" width="9" style="4" customWidth="1"/>
    <col min="5143" max="5143" width="7.7109375" style="4" customWidth="1"/>
    <col min="5144" max="5144" width="12" style="4" customWidth="1"/>
    <col min="5145" max="5145" width="10.140625" style="4" customWidth="1"/>
    <col min="5146" max="5146" width="9" style="4" customWidth="1"/>
    <col min="5147" max="5147" width="7.7109375" style="4" customWidth="1"/>
    <col min="5148" max="5148" width="10.85546875" style="4" customWidth="1"/>
    <col min="5149" max="5149" width="11" style="4" customWidth="1"/>
    <col min="5150" max="5150" width="10.5703125" style="4" customWidth="1"/>
    <col min="5151" max="5151" width="7.7109375" style="4" customWidth="1"/>
    <col min="5152" max="5153" width="11.28515625" style="4" customWidth="1"/>
    <col min="5154" max="5154" width="10.5703125" style="4" customWidth="1"/>
    <col min="5155" max="5155" width="7.7109375" style="4" customWidth="1"/>
    <col min="5156" max="5157" width="11.28515625" style="4" customWidth="1"/>
    <col min="5158" max="5158" width="9" style="4" customWidth="1"/>
    <col min="5159" max="5159" width="7.7109375" style="4" customWidth="1"/>
    <col min="5160" max="5160" width="11" style="4" customWidth="1"/>
    <col min="5161" max="5161" width="11.140625" style="4" customWidth="1"/>
    <col min="5162" max="5162" width="8" style="4" customWidth="1"/>
    <col min="5163" max="5379" width="9.140625" style="4"/>
    <col min="5380" max="5380" width="5.140625" style="4" customWidth="1"/>
    <col min="5381" max="5381" width="29.28515625" style="4" customWidth="1"/>
    <col min="5382" max="5382" width="8.5703125" style="4" customWidth="1"/>
    <col min="5383" max="5388" width="8.28515625" style="4" customWidth="1"/>
    <col min="5389" max="5389" width="9.7109375" style="4" customWidth="1"/>
    <col min="5390" max="5391" width="8.28515625" style="4" customWidth="1"/>
    <col min="5392" max="5392" width="10.85546875" style="4" customWidth="1"/>
    <col min="5393" max="5393" width="7.28515625" style="4" customWidth="1"/>
    <col min="5394" max="5394" width="9.28515625" style="4" customWidth="1"/>
    <col min="5395" max="5395" width="8.140625" style="4" customWidth="1"/>
    <col min="5396" max="5396" width="11.28515625" style="4" customWidth="1"/>
    <col min="5397" max="5397" width="10.28515625" style="4" customWidth="1"/>
    <col min="5398" max="5398" width="9" style="4" customWidth="1"/>
    <col min="5399" max="5399" width="7.7109375" style="4" customWidth="1"/>
    <col min="5400" max="5400" width="12" style="4" customWidth="1"/>
    <col min="5401" max="5401" width="10.140625" style="4" customWidth="1"/>
    <col min="5402" max="5402" width="9" style="4" customWidth="1"/>
    <col min="5403" max="5403" width="7.7109375" style="4" customWidth="1"/>
    <col min="5404" max="5404" width="10.85546875" style="4" customWidth="1"/>
    <col min="5405" max="5405" width="11" style="4" customWidth="1"/>
    <col min="5406" max="5406" width="10.5703125" style="4" customWidth="1"/>
    <col min="5407" max="5407" width="7.7109375" style="4" customWidth="1"/>
    <col min="5408" max="5409" width="11.28515625" style="4" customWidth="1"/>
    <col min="5410" max="5410" width="10.5703125" style="4" customWidth="1"/>
    <col min="5411" max="5411" width="7.7109375" style="4" customWidth="1"/>
    <col min="5412" max="5413" width="11.28515625" style="4" customWidth="1"/>
    <col min="5414" max="5414" width="9" style="4" customWidth="1"/>
    <col min="5415" max="5415" width="7.7109375" style="4" customWidth="1"/>
    <col min="5416" max="5416" width="11" style="4" customWidth="1"/>
    <col min="5417" max="5417" width="11.140625" style="4" customWidth="1"/>
    <col min="5418" max="5418" width="8" style="4" customWidth="1"/>
    <col min="5419" max="5635" width="9.140625" style="4"/>
    <col min="5636" max="5636" width="5.140625" style="4" customWidth="1"/>
    <col min="5637" max="5637" width="29.28515625" style="4" customWidth="1"/>
    <col min="5638" max="5638" width="8.5703125" style="4" customWidth="1"/>
    <col min="5639" max="5644" width="8.28515625" style="4" customWidth="1"/>
    <col min="5645" max="5645" width="9.7109375" style="4" customWidth="1"/>
    <col min="5646" max="5647" width="8.28515625" style="4" customWidth="1"/>
    <col min="5648" max="5648" width="10.85546875" style="4" customWidth="1"/>
    <col min="5649" max="5649" width="7.28515625" style="4" customWidth="1"/>
    <col min="5650" max="5650" width="9.28515625" style="4" customWidth="1"/>
    <col min="5651" max="5651" width="8.140625" style="4" customWidth="1"/>
    <col min="5652" max="5652" width="11.28515625" style="4" customWidth="1"/>
    <col min="5653" max="5653" width="10.28515625" style="4" customWidth="1"/>
    <col min="5654" max="5654" width="9" style="4" customWidth="1"/>
    <col min="5655" max="5655" width="7.7109375" style="4" customWidth="1"/>
    <col min="5656" max="5656" width="12" style="4" customWidth="1"/>
    <col min="5657" max="5657" width="10.140625" style="4" customWidth="1"/>
    <col min="5658" max="5658" width="9" style="4" customWidth="1"/>
    <col min="5659" max="5659" width="7.7109375" style="4" customWidth="1"/>
    <col min="5660" max="5660" width="10.85546875" style="4" customWidth="1"/>
    <col min="5661" max="5661" width="11" style="4" customWidth="1"/>
    <col min="5662" max="5662" width="10.5703125" style="4" customWidth="1"/>
    <col min="5663" max="5663" width="7.7109375" style="4" customWidth="1"/>
    <col min="5664" max="5665" width="11.28515625" style="4" customWidth="1"/>
    <col min="5666" max="5666" width="10.5703125" style="4" customWidth="1"/>
    <col min="5667" max="5667" width="7.7109375" style="4" customWidth="1"/>
    <col min="5668" max="5669" width="11.28515625" style="4" customWidth="1"/>
    <col min="5670" max="5670" width="9" style="4" customWidth="1"/>
    <col min="5671" max="5671" width="7.7109375" style="4" customWidth="1"/>
    <col min="5672" max="5672" width="11" style="4" customWidth="1"/>
    <col min="5673" max="5673" width="11.140625" style="4" customWidth="1"/>
    <col min="5674" max="5674" width="8" style="4" customWidth="1"/>
    <col min="5675" max="5891" width="9.140625" style="4"/>
    <col min="5892" max="5892" width="5.140625" style="4" customWidth="1"/>
    <col min="5893" max="5893" width="29.28515625" style="4" customWidth="1"/>
    <col min="5894" max="5894" width="8.5703125" style="4" customWidth="1"/>
    <col min="5895" max="5900" width="8.28515625" style="4" customWidth="1"/>
    <col min="5901" max="5901" width="9.7109375" style="4" customWidth="1"/>
    <col min="5902" max="5903" width="8.28515625" style="4" customWidth="1"/>
    <col min="5904" max="5904" width="10.85546875" style="4" customWidth="1"/>
    <col min="5905" max="5905" width="7.28515625" style="4" customWidth="1"/>
    <col min="5906" max="5906" width="9.28515625" style="4" customWidth="1"/>
    <col min="5907" max="5907" width="8.140625" style="4" customWidth="1"/>
    <col min="5908" max="5908" width="11.28515625" style="4" customWidth="1"/>
    <col min="5909" max="5909" width="10.28515625" style="4" customWidth="1"/>
    <col min="5910" max="5910" width="9" style="4" customWidth="1"/>
    <col min="5911" max="5911" width="7.7109375" style="4" customWidth="1"/>
    <col min="5912" max="5912" width="12" style="4" customWidth="1"/>
    <col min="5913" max="5913" width="10.140625" style="4" customWidth="1"/>
    <col min="5914" max="5914" width="9" style="4" customWidth="1"/>
    <col min="5915" max="5915" width="7.7109375" style="4" customWidth="1"/>
    <col min="5916" max="5916" width="10.85546875" style="4" customWidth="1"/>
    <col min="5917" max="5917" width="11" style="4" customWidth="1"/>
    <col min="5918" max="5918" width="10.5703125" style="4" customWidth="1"/>
    <col min="5919" max="5919" width="7.7109375" style="4" customWidth="1"/>
    <col min="5920" max="5921" width="11.28515625" style="4" customWidth="1"/>
    <col min="5922" max="5922" width="10.5703125" style="4" customWidth="1"/>
    <col min="5923" max="5923" width="7.7109375" style="4" customWidth="1"/>
    <col min="5924" max="5925" width="11.28515625" style="4" customWidth="1"/>
    <col min="5926" max="5926" width="9" style="4" customWidth="1"/>
    <col min="5927" max="5927" width="7.7109375" style="4" customWidth="1"/>
    <col min="5928" max="5928" width="11" style="4" customWidth="1"/>
    <col min="5929" max="5929" width="11.140625" style="4" customWidth="1"/>
    <col min="5930" max="5930" width="8" style="4" customWidth="1"/>
    <col min="5931" max="6147" width="9.140625" style="4"/>
    <col min="6148" max="6148" width="5.140625" style="4" customWidth="1"/>
    <col min="6149" max="6149" width="29.28515625" style="4" customWidth="1"/>
    <col min="6150" max="6150" width="8.5703125" style="4" customWidth="1"/>
    <col min="6151" max="6156" width="8.28515625" style="4" customWidth="1"/>
    <col min="6157" max="6157" width="9.7109375" style="4" customWidth="1"/>
    <col min="6158" max="6159" width="8.28515625" style="4" customWidth="1"/>
    <col min="6160" max="6160" width="10.85546875" style="4" customWidth="1"/>
    <col min="6161" max="6161" width="7.28515625" style="4" customWidth="1"/>
    <col min="6162" max="6162" width="9.28515625" style="4" customWidth="1"/>
    <col min="6163" max="6163" width="8.140625" style="4" customWidth="1"/>
    <col min="6164" max="6164" width="11.28515625" style="4" customWidth="1"/>
    <col min="6165" max="6165" width="10.28515625" style="4" customWidth="1"/>
    <col min="6166" max="6166" width="9" style="4" customWidth="1"/>
    <col min="6167" max="6167" width="7.7109375" style="4" customWidth="1"/>
    <col min="6168" max="6168" width="12" style="4" customWidth="1"/>
    <col min="6169" max="6169" width="10.140625" style="4" customWidth="1"/>
    <col min="6170" max="6170" width="9" style="4" customWidth="1"/>
    <col min="6171" max="6171" width="7.7109375" style="4" customWidth="1"/>
    <col min="6172" max="6172" width="10.85546875" style="4" customWidth="1"/>
    <col min="6173" max="6173" width="11" style="4" customWidth="1"/>
    <col min="6174" max="6174" width="10.5703125" style="4" customWidth="1"/>
    <col min="6175" max="6175" width="7.7109375" style="4" customWidth="1"/>
    <col min="6176" max="6177" width="11.28515625" style="4" customWidth="1"/>
    <col min="6178" max="6178" width="10.5703125" style="4" customWidth="1"/>
    <col min="6179" max="6179" width="7.7109375" style="4" customWidth="1"/>
    <col min="6180" max="6181" width="11.28515625" style="4" customWidth="1"/>
    <col min="6182" max="6182" width="9" style="4" customWidth="1"/>
    <col min="6183" max="6183" width="7.7109375" style="4" customWidth="1"/>
    <col min="6184" max="6184" width="11" style="4" customWidth="1"/>
    <col min="6185" max="6185" width="11.140625" style="4" customWidth="1"/>
    <col min="6186" max="6186" width="8" style="4" customWidth="1"/>
    <col min="6187" max="6403" width="9.140625" style="4"/>
    <col min="6404" max="6404" width="5.140625" style="4" customWidth="1"/>
    <col min="6405" max="6405" width="29.28515625" style="4" customWidth="1"/>
    <col min="6406" max="6406" width="8.5703125" style="4" customWidth="1"/>
    <col min="6407" max="6412" width="8.28515625" style="4" customWidth="1"/>
    <col min="6413" max="6413" width="9.7109375" style="4" customWidth="1"/>
    <col min="6414" max="6415" width="8.28515625" style="4" customWidth="1"/>
    <col min="6416" max="6416" width="10.85546875" style="4" customWidth="1"/>
    <col min="6417" max="6417" width="7.28515625" style="4" customWidth="1"/>
    <col min="6418" max="6418" width="9.28515625" style="4" customWidth="1"/>
    <col min="6419" max="6419" width="8.140625" style="4" customWidth="1"/>
    <col min="6420" max="6420" width="11.28515625" style="4" customWidth="1"/>
    <col min="6421" max="6421" width="10.28515625" style="4" customWidth="1"/>
    <col min="6422" max="6422" width="9" style="4" customWidth="1"/>
    <col min="6423" max="6423" width="7.7109375" style="4" customWidth="1"/>
    <col min="6424" max="6424" width="12" style="4" customWidth="1"/>
    <col min="6425" max="6425" width="10.140625" style="4" customWidth="1"/>
    <col min="6426" max="6426" width="9" style="4" customWidth="1"/>
    <col min="6427" max="6427" width="7.7109375" style="4" customWidth="1"/>
    <col min="6428" max="6428" width="10.85546875" style="4" customWidth="1"/>
    <col min="6429" max="6429" width="11" style="4" customWidth="1"/>
    <col min="6430" max="6430" width="10.5703125" style="4" customWidth="1"/>
    <col min="6431" max="6431" width="7.7109375" style="4" customWidth="1"/>
    <col min="6432" max="6433" width="11.28515625" style="4" customWidth="1"/>
    <col min="6434" max="6434" width="10.5703125" style="4" customWidth="1"/>
    <col min="6435" max="6435" width="7.7109375" style="4" customWidth="1"/>
    <col min="6436" max="6437" width="11.28515625" style="4" customWidth="1"/>
    <col min="6438" max="6438" width="9" style="4" customWidth="1"/>
    <col min="6439" max="6439" width="7.7109375" style="4" customWidth="1"/>
    <col min="6440" max="6440" width="11" style="4" customWidth="1"/>
    <col min="6441" max="6441" width="11.140625" style="4" customWidth="1"/>
    <col min="6442" max="6442" width="8" style="4" customWidth="1"/>
    <col min="6443" max="6659" width="9.140625" style="4"/>
    <col min="6660" max="6660" width="5.140625" style="4" customWidth="1"/>
    <col min="6661" max="6661" width="29.28515625" style="4" customWidth="1"/>
    <col min="6662" max="6662" width="8.5703125" style="4" customWidth="1"/>
    <col min="6663" max="6668" width="8.28515625" style="4" customWidth="1"/>
    <col min="6669" max="6669" width="9.7109375" style="4" customWidth="1"/>
    <col min="6670" max="6671" width="8.28515625" style="4" customWidth="1"/>
    <col min="6672" max="6672" width="10.85546875" style="4" customWidth="1"/>
    <col min="6673" max="6673" width="7.28515625" style="4" customWidth="1"/>
    <col min="6674" max="6674" width="9.28515625" style="4" customWidth="1"/>
    <col min="6675" max="6675" width="8.140625" style="4" customWidth="1"/>
    <col min="6676" max="6676" width="11.28515625" style="4" customWidth="1"/>
    <col min="6677" max="6677" width="10.28515625" style="4" customWidth="1"/>
    <col min="6678" max="6678" width="9" style="4" customWidth="1"/>
    <col min="6679" max="6679" width="7.7109375" style="4" customWidth="1"/>
    <col min="6680" max="6680" width="12" style="4" customWidth="1"/>
    <col min="6681" max="6681" width="10.140625" style="4" customWidth="1"/>
    <col min="6682" max="6682" width="9" style="4" customWidth="1"/>
    <col min="6683" max="6683" width="7.7109375" style="4" customWidth="1"/>
    <col min="6684" max="6684" width="10.85546875" style="4" customWidth="1"/>
    <col min="6685" max="6685" width="11" style="4" customWidth="1"/>
    <col min="6686" max="6686" width="10.5703125" style="4" customWidth="1"/>
    <col min="6687" max="6687" width="7.7109375" style="4" customWidth="1"/>
    <col min="6688" max="6689" width="11.28515625" style="4" customWidth="1"/>
    <col min="6690" max="6690" width="10.5703125" style="4" customWidth="1"/>
    <col min="6691" max="6691" width="7.7109375" style="4" customWidth="1"/>
    <col min="6692" max="6693" width="11.28515625" style="4" customWidth="1"/>
    <col min="6694" max="6694" width="9" style="4" customWidth="1"/>
    <col min="6695" max="6695" width="7.7109375" style="4" customWidth="1"/>
    <col min="6696" max="6696" width="11" style="4" customWidth="1"/>
    <col min="6697" max="6697" width="11.140625" style="4" customWidth="1"/>
    <col min="6698" max="6698" width="8" style="4" customWidth="1"/>
    <col min="6699" max="6915" width="9.140625" style="4"/>
    <col min="6916" max="6916" width="5.140625" style="4" customWidth="1"/>
    <col min="6917" max="6917" width="29.28515625" style="4" customWidth="1"/>
    <col min="6918" max="6918" width="8.5703125" style="4" customWidth="1"/>
    <col min="6919" max="6924" width="8.28515625" style="4" customWidth="1"/>
    <col min="6925" max="6925" width="9.7109375" style="4" customWidth="1"/>
    <col min="6926" max="6927" width="8.28515625" style="4" customWidth="1"/>
    <col min="6928" max="6928" width="10.85546875" style="4" customWidth="1"/>
    <col min="6929" max="6929" width="7.28515625" style="4" customWidth="1"/>
    <col min="6930" max="6930" width="9.28515625" style="4" customWidth="1"/>
    <col min="6931" max="6931" width="8.140625" style="4" customWidth="1"/>
    <col min="6932" max="6932" width="11.28515625" style="4" customWidth="1"/>
    <col min="6933" max="6933" width="10.28515625" style="4" customWidth="1"/>
    <col min="6934" max="6934" width="9" style="4" customWidth="1"/>
    <col min="6935" max="6935" width="7.7109375" style="4" customWidth="1"/>
    <col min="6936" max="6936" width="12" style="4" customWidth="1"/>
    <col min="6937" max="6937" width="10.140625" style="4" customWidth="1"/>
    <col min="6938" max="6938" width="9" style="4" customWidth="1"/>
    <col min="6939" max="6939" width="7.7109375" style="4" customWidth="1"/>
    <col min="6940" max="6940" width="10.85546875" style="4" customWidth="1"/>
    <col min="6941" max="6941" width="11" style="4" customWidth="1"/>
    <col min="6942" max="6942" width="10.5703125" style="4" customWidth="1"/>
    <col min="6943" max="6943" width="7.7109375" style="4" customWidth="1"/>
    <col min="6944" max="6945" width="11.28515625" style="4" customWidth="1"/>
    <col min="6946" max="6946" width="10.5703125" style="4" customWidth="1"/>
    <col min="6947" max="6947" width="7.7109375" style="4" customWidth="1"/>
    <col min="6948" max="6949" width="11.28515625" style="4" customWidth="1"/>
    <col min="6950" max="6950" width="9" style="4" customWidth="1"/>
    <col min="6951" max="6951" width="7.7109375" style="4" customWidth="1"/>
    <col min="6952" max="6952" width="11" style="4" customWidth="1"/>
    <col min="6953" max="6953" width="11.140625" style="4" customWidth="1"/>
    <col min="6954" max="6954" width="8" style="4" customWidth="1"/>
    <col min="6955" max="7171" width="9.140625" style="4"/>
    <col min="7172" max="7172" width="5.140625" style="4" customWidth="1"/>
    <col min="7173" max="7173" width="29.28515625" style="4" customWidth="1"/>
    <col min="7174" max="7174" width="8.5703125" style="4" customWidth="1"/>
    <col min="7175" max="7180" width="8.28515625" style="4" customWidth="1"/>
    <col min="7181" max="7181" width="9.7109375" style="4" customWidth="1"/>
    <col min="7182" max="7183" width="8.28515625" style="4" customWidth="1"/>
    <col min="7184" max="7184" width="10.85546875" style="4" customWidth="1"/>
    <col min="7185" max="7185" width="7.28515625" style="4" customWidth="1"/>
    <col min="7186" max="7186" width="9.28515625" style="4" customWidth="1"/>
    <col min="7187" max="7187" width="8.140625" style="4" customWidth="1"/>
    <col min="7188" max="7188" width="11.28515625" style="4" customWidth="1"/>
    <col min="7189" max="7189" width="10.28515625" style="4" customWidth="1"/>
    <col min="7190" max="7190" width="9" style="4" customWidth="1"/>
    <col min="7191" max="7191" width="7.7109375" style="4" customWidth="1"/>
    <col min="7192" max="7192" width="12" style="4" customWidth="1"/>
    <col min="7193" max="7193" width="10.140625" style="4" customWidth="1"/>
    <col min="7194" max="7194" width="9" style="4" customWidth="1"/>
    <col min="7195" max="7195" width="7.7109375" style="4" customWidth="1"/>
    <col min="7196" max="7196" width="10.85546875" style="4" customWidth="1"/>
    <col min="7197" max="7197" width="11" style="4" customWidth="1"/>
    <col min="7198" max="7198" width="10.5703125" style="4" customWidth="1"/>
    <col min="7199" max="7199" width="7.7109375" style="4" customWidth="1"/>
    <col min="7200" max="7201" width="11.28515625" style="4" customWidth="1"/>
    <col min="7202" max="7202" width="10.5703125" style="4" customWidth="1"/>
    <col min="7203" max="7203" width="7.7109375" style="4" customWidth="1"/>
    <col min="7204" max="7205" width="11.28515625" style="4" customWidth="1"/>
    <col min="7206" max="7206" width="9" style="4" customWidth="1"/>
    <col min="7207" max="7207" width="7.7109375" style="4" customWidth="1"/>
    <col min="7208" max="7208" width="11" style="4" customWidth="1"/>
    <col min="7209" max="7209" width="11.140625" style="4" customWidth="1"/>
    <col min="7210" max="7210" width="8" style="4" customWidth="1"/>
    <col min="7211" max="7427" width="9.140625" style="4"/>
    <col min="7428" max="7428" width="5.140625" style="4" customWidth="1"/>
    <col min="7429" max="7429" width="29.28515625" style="4" customWidth="1"/>
    <col min="7430" max="7430" width="8.5703125" style="4" customWidth="1"/>
    <col min="7431" max="7436" width="8.28515625" style="4" customWidth="1"/>
    <col min="7437" max="7437" width="9.7109375" style="4" customWidth="1"/>
    <col min="7438" max="7439" width="8.28515625" style="4" customWidth="1"/>
    <col min="7440" max="7440" width="10.85546875" style="4" customWidth="1"/>
    <col min="7441" max="7441" width="7.28515625" style="4" customWidth="1"/>
    <col min="7442" max="7442" width="9.28515625" style="4" customWidth="1"/>
    <col min="7443" max="7443" width="8.140625" style="4" customWidth="1"/>
    <col min="7444" max="7444" width="11.28515625" style="4" customWidth="1"/>
    <col min="7445" max="7445" width="10.28515625" style="4" customWidth="1"/>
    <col min="7446" max="7446" width="9" style="4" customWidth="1"/>
    <col min="7447" max="7447" width="7.7109375" style="4" customWidth="1"/>
    <col min="7448" max="7448" width="12" style="4" customWidth="1"/>
    <col min="7449" max="7449" width="10.140625" style="4" customWidth="1"/>
    <col min="7450" max="7450" width="9" style="4" customWidth="1"/>
    <col min="7451" max="7451" width="7.7109375" style="4" customWidth="1"/>
    <col min="7452" max="7452" width="10.85546875" style="4" customWidth="1"/>
    <col min="7453" max="7453" width="11" style="4" customWidth="1"/>
    <col min="7454" max="7454" width="10.5703125" style="4" customWidth="1"/>
    <col min="7455" max="7455" width="7.7109375" style="4" customWidth="1"/>
    <col min="7456" max="7457" width="11.28515625" style="4" customWidth="1"/>
    <col min="7458" max="7458" width="10.5703125" style="4" customWidth="1"/>
    <col min="7459" max="7459" width="7.7109375" style="4" customWidth="1"/>
    <col min="7460" max="7461" width="11.28515625" style="4" customWidth="1"/>
    <col min="7462" max="7462" width="9" style="4" customWidth="1"/>
    <col min="7463" max="7463" width="7.7109375" style="4" customWidth="1"/>
    <col min="7464" max="7464" width="11" style="4" customWidth="1"/>
    <col min="7465" max="7465" width="11.140625" style="4" customWidth="1"/>
    <col min="7466" max="7466" width="8" style="4" customWidth="1"/>
    <col min="7467" max="7683" width="9.140625" style="4"/>
    <col min="7684" max="7684" width="5.140625" style="4" customWidth="1"/>
    <col min="7685" max="7685" width="29.28515625" style="4" customWidth="1"/>
    <col min="7686" max="7686" width="8.5703125" style="4" customWidth="1"/>
    <col min="7687" max="7692" width="8.28515625" style="4" customWidth="1"/>
    <col min="7693" max="7693" width="9.7109375" style="4" customWidth="1"/>
    <col min="7694" max="7695" width="8.28515625" style="4" customWidth="1"/>
    <col min="7696" max="7696" width="10.85546875" style="4" customWidth="1"/>
    <col min="7697" max="7697" width="7.28515625" style="4" customWidth="1"/>
    <col min="7698" max="7698" width="9.28515625" style="4" customWidth="1"/>
    <col min="7699" max="7699" width="8.140625" style="4" customWidth="1"/>
    <col min="7700" max="7700" width="11.28515625" style="4" customWidth="1"/>
    <col min="7701" max="7701" width="10.28515625" style="4" customWidth="1"/>
    <col min="7702" max="7702" width="9" style="4" customWidth="1"/>
    <col min="7703" max="7703" width="7.7109375" style="4" customWidth="1"/>
    <col min="7704" max="7704" width="12" style="4" customWidth="1"/>
    <col min="7705" max="7705" width="10.140625" style="4" customWidth="1"/>
    <col min="7706" max="7706" width="9" style="4" customWidth="1"/>
    <col min="7707" max="7707" width="7.7109375" style="4" customWidth="1"/>
    <col min="7708" max="7708" width="10.85546875" style="4" customWidth="1"/>
    <col min="7709" max="7709" width="11" style="4" customWidth="1"/>
    <col min="7710" max="7710" width="10.5703125" style="4" customWidth="1"/>
    <col min="7711" max="7711" width="7.7109375" style="4" customWidth="1"/>
    <col min="7712" max="7713" width="11.28515625" style="4" customWidth="1"/>
    <col min="7714" max="7714" width="10.5703125" style="4" customWidth="1"/>
    <col min="7715" max="7715" width="7.7109375" style="4" customWidth="1"/>
    <col min="7716" max="7717" width="11.28515625" style="4" customWidth="1"/>
    <col min="7718" max="7718" width="9" style="4" customWidth="1"/>
    <col min="7719" max="7719" width="7.7109375" style="4" customWidth="1"/>
    <col min="7720" max="7720" width="11" style="4" customWidth="1"/>
    <col min="7721" max="7721" width="11.140625" style="4" customWidth="1"/>
    <col min="7722" max="7722" width="8" style="4" customWidth="1"/>
    <col min="7723" max="7939" width="9.140625" style="4"/>
    <col min="7940" max="7940" width="5.140625" style="4" customWidth="1"/>
    <col min="7941" max="7941" width="29.28515625" style="4" customWidth="1"/>
    <col min="7942" max="7942" width="8.5703125" style="4" customWidth="1"/>
    <col min="7943" max="7948" width="8.28515625" style="4" customWidth="1"/>
    <col min="7949" max="7949" width="9.7109375" style="4" customWidth="1"/>
    <col min="7950" max="7951" width="8.28515625" style="4" customWidth="1"/>
    <col min="7952" max="7952" width="10.85546875" style="4" customWidth="1"/>
    <col min="7953" max="7953" width="7.28515625" style="4" customWidth="1"/>
    <col min="7954" max="7954" width="9.28515625" style="4" customWidth="1"/>
    <col min="7955" max="7955" width="8.140625" style="4" customWidth="1"/>
    <col min="7956" max="7956" width="11.28515625" style="4" customWidth="1"/>
    <col min="7957" max="7957" width="10.28515625" style="4" customWidth="1"/>
    <col min="7958" max="7958" width="9" style="4" customWidth="1"/>
    <col min="7959" max="7959" width="7.7109375" style="4" customWidth="1"/>
    <col min="7960" max="7960" width="12" style="4" customWidth="1"/>
    <col min="7961" max="7961" width="10.140625" style="4" customWidth="1"/>
    <col min="7962" max="7962" width="9" style="4" customWidth="1"/>
    <col min="7963" max="7963" width="7.7109375" style="4" customWidth="1"/>
    <col min="7964" max="7964" width="10.85546875" style="4" customWidth="1"/>
    <col min="7965" max="7965" width="11" style="4" customWidth="1"/>
    <col min="7966" max="7966" width="10.5703125" style="4" customWidth="1"/>
    <col min="7967" max="7967" width="7.7109375" style="4" customWidth="1"/>
    <col min="7968" max="7969" width="11.28515625" style="4" customWidth="1"/>
    <col min="7970" max="7970" width="10.5703125" style="4" customWidth="1"/>
    <col min="7971" max="7971" width="7.7109375" style="4" customWidth="1"/>
    <col min="7972" max="7973" width="11.28515625" style="4" customWidth="1"/>
    <col min="7974" max="7974" width="9" style="4" customWidth="1"/>
    <col min="7975" max="7975" width="7.7109375" style="4" customWidth="1"/>
    <col min="7976" max="7976" width="11" style="4" customWidth="1"/>
    <col min="7977" max="7977" width="11.140625" style="4" customWidth="1"/>
    <col min="7978" max="7978" width="8" style="4" customWidth="1"/>
    <col min="7979" max="8195" width="9.140625" style="4"/>
    <col min="8196" max="8196" width="5.140625" style="4" customWidth="1"/>
    <col min="8197" max="8197" width="29.28515625" style="4" customWidth="1"/>
    <col min="8198" max="8198" width="8.5703125" style="4" customWidth="1"/>
    <col min="8199" max="8204" width="8.28515625" style="4" customWidth="1"/>
    <col min="8205" max="8205" width="9.7109375" style="4" customWidth="1"/>
    <col min="8206" max="8207" width="8.28515625" style="4" customWidth="1"/>
    <col min="8208" max="8208" width="10.85546875" style="4" customWidth="1"/>
    <col min="8209" max="8209" width="7.28515625" style="4" customWidth="1"/>
    <col min="8210" max="8210" width="9.28515625" style="4" customWidth="1"/>
    <col min="8211" max="8211" width="8.140625" style="4" customWidth="1"/>
    <col min="8212" max="8212" width="11.28515625" style="4" customWidth="1"/>
    <col min="8213" max="8213" width="10.28515625" style="4" customWidth="1"/>
    <col min="8214" max="8214" width="9" style="4" customWidth="1"/>
    <col min="8215" max="8215" width="7.7109375" style="4" customWidth="1"/>
    <col min="8216" max="8216" width="12" style="4" customWidth="1"/>
    <col min="8217" max="8217" width="10.140625" style="4" customWidth="1"/>
    <col min="8218" max="8218" width="9" style="4" customWidth="1"/>
    <col min="8219" max="8219" width="7.7109375" style="4" customWidth="1"/>
    <col min="8220" max="8220" width="10.85546875" style="4" customWidth="1"/>
    <col min="8221" max="8221" width="11" style="4" customWidth="1"/>
    <col min="8222" max="8222" width="10.5703125" style="4" customWidth="1"/>
    <col min="8223" max="8223" width="7.7109375" style="4" customWidth="1"/>
    <col min="8224" max="8225" width="11.28515625" style="4" customWidth="1"/>
    <col min="8226" max="8226" width="10.5703125" style="4" customWidth="1"/>
    <col min="8227" max="8227" width="7.7109375" style="4" customWidth="1"/>
    <col min="8228" max="8229" width="11.28515625" style="4" customWidth="1"/>
    <col min="8230" max="8230" width="9" style="4" customWidth="1"/>
    <col min="8231" max="8231" width="7.7109375" style="4" customWidth="1"/>
    <col min="8232" max="8232" width="11" style="4" customWidth="1"/>
    <col min="8233" max="8233" width="11.140625" style="4" customWidth="1"/>
    <col min="8234" max="8234" width="8" style="4" customWidth="1"/>
    <col min="8235" max="8451" width="9.140625" style="4"/>
    <col min="8452" max="8452" width="5.140625" style="4" customWidth="1"/>
    <col min="8453" max="8453" width="29.28515625" style="4" customWidth="1"/>
    <col min="8454" max="8454" width="8.5703125" style="4" customWidth="1"/>
    <col min="8455" max="8460" width="8.28515625" style="4" customWidth="1"/>
    <col min="8461" max="8461" width="9.7109375" style="4" customWidth="1"/>
    <col min="8462" max="8463" width="8.28515625" style="4" customWidth="1"/>
    <col min="8464" max="8464" width="10.85546875" style="4" customWidth="1"/>
    <col min="8465" max="8465" width="7.28515625" style="4" customWidth="1"/>
    <col min="8466" max="8466" width="9.28515625" style="4" customWidth="1"/>
    <col min="8467" max="8467" width="8.140625" style="4" customWidth="1"/>
    <col min="8468" max="8468" width="11.28515625" style="4" customWidth="1"/>
    <col min="8469" max="8469" width="10.28515625" style="4" customWidth="1"/>
    <col min="8470" max="8470" width="9" style="4" customWidth="1"/>
    <col min="8471" max="8471" width="7.7109375" style="4" customWidth="1"/>
    <col min="8472" max="8472" width="12" style="4" customWidth="1"/>
    <col min="8473" max="8473" width="10.140625" style="4" customWidth="1"/>
    <col min="8474" max="8474" width="9" style="4" customWidth="1"/>
    <col min="8475" max="8475" width="7.7109375" style="4" customWidth="1"/>
    <col min="8476" max="8476" width="10.85546875" style="4" customWidth="1"/>
    <col min="8477" max="8477" width="11" style="4" customWidth="1"/>
    <col min="8478" max="8478" width="10.5703125" style="4" customWidth="1"/>
    <col min="8479" max="8479" width="7.7109375" style="4" customWidth="1"/>
    <col min="8480" max="8481" width="11.28515625" style="4" customWidth="1"/>
    <col min="8482" max="8482" width="10.5703125" style="4" customWidth="1"/>
    <col min="8483" max="8483" width="7.7109375" style="4" customWidth="1"/>
    <col min="8484" max="8485" width="11.28515625" style="4" customWidth="1"/>
    <col min="8486" max="8486" width="9" style="4" customWidth="1"/>
    <col min="8487" max="8487" width="7.7109375" style="4" customWidth="1"/>
    <col min="8488" max="8488" width="11" style="4" customWidth="1"/>
    <col min="8489" max="8489" width="11.140625" style="4" customWidth="1"/>
    <col min="8490" max="8490" width="8" style="4" customWidth="1"/>
    <col min="8491" max="8707" width="9.140625" style="4"/>
    <col min="8708" max="8708" width="5.140625" style="4" customWidth="1"/>
    <col min="8709" max="8709" width="29.28515625" style="4" customWidth="1"/>
    <col min="8710" max="8710" width="8.5703125" style="4" customWidth="1"/>
    <col min="8711" max="8716" width="8.28515625" style="4" customWidth="1"/>
    <col min="8717" max="8717" width="9.7109375" style="4" customWidth="1"/>
    <col min="8718" max="8719" width="8.28515625" style="4" customWidth="1"/>
    <col min="8720" max="8720" width="10.85546875" style="4" customWidth="1"/>
    <col min="8721" max="8721" width="7.28515625" style="4" customWidth="1"/>
    <col min="8722" max="8722" width="9.28515625" style="4" customWidth="1"/>
    <col min="8723" max="8723" width="8.140625" style="4" customWidth="1"/>
    <col min="8724" max="8724" width="11.28515625" style="4" customWidth="1"/>
    <col min="8725" max="8725" width="10.28515625" style="4" customWidth="1"/>
    <col min="8726" max="8726" width="9" style="4" customWidth="1"/>
    <col min="8727" max="8727" width="7.7109375" style="4" customWidth="1"/>
    <col min="8728" max="8728" width="12" style="4" customWidth="1"/>
    <col min="8729" max="8729" width="10.140625" style="4" customWidth="1"/>
    <col min="8730" max="8730" width="9" style="4" customWidth="1"/>
    <col min="8731" max="8731" width="7.7109375" style="4" customWidth="1"/>
    <col min="8732" max="8732" width="10.85546875" style="4" customWidth="1"/>
    <col min="8733" max="8733" width="11" style="4" customWidth="1"/>
    <col min="8734" max="8734" width="10.5703125" style="4" customWidth="1"/>
    <col min="8735" max="8735" width="7.7109375" style="4" customWidth="1"/>
    <col min="8736" max="8737" width="11.28515625" style="4" customWidth="1"/>
    <col min="8738" max="8738" width="10.5703125" style="4" customWidth="1"/>
    <col min="8739" max="8739" width="7.7109375" style="4" customWidth="1"/>
    <col min="8740" max="8741" width="11.28515625" style="4" customWidth="1"/>
    <col min="8742" max="8742" width="9" style="4" customWidth="1"/>
    <col min="8743" max="8743" width="7.7109375" style="4" customWidth="1"/>
    <col min="8744" max="8744" width="11" style="4" customWidth="1"/>
    <col min="8745" max="8745" width="11.140625" style="4" customWidth="1"/>
    <col min="8746" max="8746" width="8" style="4" customWidth="1"/>
    <col min="8747" max="8963" width="9.140625" style="4"/>
    <col min="8964" max="8964" width="5.140625" style="4" customWidth="1"/>
    <col min="8965" max="8965" width="29.28515625" style="4" customWidth="1"/>
    <col min="8966" max="8966" width="8.5703125" style="4" customWidth="1"/>
    <col min="8967" max="8972" width="8.28515625" style="4" customWidth="1"/>
    <col min="8973" max="8973" width="9.7109375" style="4" customWidth="1"/>
    <col min="8974" max="8975" width="8.28515625" style="4" customWidth="1"/>
    <col min="8976" max="8976" width="10.85546875" style="4" customWidth="1"/>
    <col min="8977" max="8977" width="7.28515625" style="4" customWidth="1"/>
    <col min="8978" max="8978" width="9.28515625" style="4" customWidth="1"/>
    <col min="8979" max="8979" width="8.140625" style="4" customWidth="1"/>
    <col min="8980" max="8980" width="11.28515625" style="4" customWidth="1"/>
    <col min="8981" max="8981" width="10.28515625" style="4" customWidth="1"/>
    <col min="8982" max="8982" width="9" style="4" customWidth="1"/>
    <col min="8983" max="8983" width="7.7109375" style="4" customWidth="1"/>
    <col min="8984" max="8984" width="12" style="4" customWidth="1"/>
    <col min="8985" max="8985" width="10.140625" style="4" customWidth="1"/>
    <col min="8986" max="8986" width="9" style="4" customWidth="1"/>
    <col min="8987" max="8987" width="7.7109375" style="4" customWidth="1"/>
    <col min="8988" max="8988" width="10.85546875" style="4" customWidth="1"/>
    <col min="8989" max="8989" width="11" style="4" customWidth="1"/>
    <col min="8990" max="8990" width="10.5703125" style="4" customWidth="1"/>
    <col min="8991" max="8991" width="7.7109375" style="4" customWidth="1"/>
    <col min="8992" max="8993" width="11.28515625" style="4" customWidth="1"/>
    <col min="8994" max="8994" width="10.5703125" style="4" customWidth="1"/>
    <col min="8995" max="8995" width="7.7109375" style="4" customWidth="1"/>
    <col min="8996" max="8997" width="11.28515625" style="4" customWidth="1"/>
    <col min="8998" max="8998" width="9" style="4" customWidth="1"/>
    <col min="8999" max="8999" width="7.7109375" style="4" customWidth="1"/>
    <col min="9000" max="9000" width="11" style="4" customWidth="1"/>
    <col min="9001" max="9001" width="11.140625" style="4" customWidth="1"/>
    <col min="9002" max="9002" width="8" style="4" customWidth="1"/>
    <col min="9003" max="9219" width="9.140625" style="4"/>
    <col min="9220" max="9220" width="5.140625" style="4" customWidth="1"/>
    <col min="9221" max="9221" width="29.28515625" style="4" customWidth="1"/>
    <col min="9222" max="9222" width="8.5703125" style="4" customWidth="1"/>
    <col min="9223" max="9228" width="8.28515625" style="4" customWidth="1"/>
    <col min="9229" max="9229" width="9.7109375" style="4" customWidth="1"/>
    <col min="9230" max="9231" width="8.28515625" style="4" customWidth="1"/>
    <col min="9232" max="9232" width="10.85546875" style="4" customWidth="1"/>
    <col min="9233" max="9233" width="7.28515625" style="4" customWidth="1"/>
    <col min="9234" max="9234" width="9.28515625" style="4" customWidth="1"/>
    <col min="9235" max="9235" width="8.140625" style="4" customWidth="1"/>
    <col min="9236" max="9236" width="11.28515625" style="4" customWidth="1"/>
    <col min="9237" max="9237" width="10.28515625" style="4" customWidth="1"/>
    <col min="9238" max="9238" width="9" style="4" customWidth="1"/>
    <col min="9239" max="9239" width="7.7109375" style="4" customWidth="1"/>
    <col min="9240" max="9240" width="12" style="4" customWidth="1"/>
    <col min="9241" max="9241" width="10.140625" style="4" customWidth="1"/>
    <col min="9242" max="9242" width="9" style="4" customWidth="1"/>
    <col min="9243" max="9243" width="7.7109375" style="4" customWidth="1"/>
    <col min="9244" max="9244" width="10.85546875" style="4" customWidth="1"/>
    <col min="9245" max="9245" width="11" style="4" customWidth="1"/>
    <col min="9246" max="9246" width="10.5703125" style="4" customWidth="1"/>
    <col min="9247" max="9247" width="7.7109375" style="4" customWidth="1"/>
    <col min="9248" max="9249" width="11.28515625" style="4" customWidth="1"/>
    <col min="9250" max="9250" width="10.5703125" style="4" customWidth="1"/>
    <col min="9251" max="9251" width="7.7109375" style="4" customWidth="1"/>
    <col min="9252" max="9253" width="11.28515625" style="4" customWidth="1"/>
    <col min="9254" max="9254" width="9" style="4" customWidth="1"/>
    <col min="9255" max="9255" width="7.7109375" style="4" customWidth="1"/>
    <col min="9256" max="9256" width="11" style="4" customWidth="1"/>
    <col min="9257" max="9257" width="11.140625" style="4" customWidth="1"/>
    <col min="9258" max="9258" width="8" style="4" customWidth="1"/>
    <col min="9259" max="9475" width="9.140625" style="4"/>
    <col min="9476" max="9476" width="5.140625" style="4" customWidth="1"/>
    <col min="9477" max="9477" width="29.28515625" style="4" customWidth="1"/>
    <col min="9478" max="9478" width="8.5703125" style="4" customWidth="1"/>
    <col min="9479" max="9484" width="8.28515625" style="4" customWidth="1"/>
    <col min="9485" max="9485" width="9.7109375" style="4" customWidth="1"/>
    <col min="9486" max="9487" width="8.28515625" style="4" customWidth="1"/>
    <col min="9488" max="9488" width="10.85546875" style="4" customWidth="1"/>
    <col min="9489" max="9489" width="7.28515625" style="4" customWidth="1"/>
    <col min="9490" max="9490" width="9.28515625" style="4" customWidth="1"/>
    <col min="9491" max="9491" width="8.140625" style="4" customWidth="1"/>
    <col min="9492" max="9492" width="11.28515625" style="4" customWidth="1"/>
    <col min="9493" max="9493" width="10.28515625" style="4" customWidth="1"/>
    <col min="9494" max="9494" width="9" style="4" customWidth="1"/>
    <col min="9495" max="9495" width="7.7109375" style="4" customWidth="1"/>
    <col min="9496" max="9496" width="12" style="4" customWidth="1"/>
    <col min="9497" max="9497" width="10.140625" style="4" customWidth="1"/>
    <col min="9498" max="9498" width="9" style="4" customWidth="1"/>
    <col min="9499" max="9499" width="7.7109375" style="4" customWidth="1"/>
    <col min="9500" max="9500" width="10.85546875" style="4" customWidth="1"/>
    <col min="9501" max="9501" width="11" style="4" customWidth="1"/>
    <col min="9502" max="9502" width="10.5703125" style="4" customWidth="1"/>
    <col min="9503" max="9503" width="7.7109375" style="4" customWidth="1"/>
    <col min="9504" max="9505" width="11.28515625" style="4" customWidth="1"/>
    <col min="9506" max="9506" width="10.5703125" style="4" customWidth="1"/>
    <col min="9507" max="9507" width="7.7109375" style="4" customWidth="1"/>
    <col min="9508" max="9509" width="11.28515625" style="4" customWidth="1"/>
    <col min="9510" max="9510" width="9" style="4" customWidth="1"/>
    <col min="9511" max="9511" width="7.7109375" style="4" customWidth="1"/>
    <col min="9512" max="9512" width="11" style="4" customWidth="1"/>
    <col min="9513" max="9513" width="11.140625" style="4" customWidth="1"/>
    <col min="9514" max="9514" width="8" style="4" customWidth="1"/>
    <col min="9515" max="9731" width="9.140625" style="4"/>
    <col min="9732" max="9732" width="5.140625" style="4" customWidth="1"/>
    <col min="9733" max="9733" width="29.28515625" style="4" customWidth="1"/>
    <col min="9734" max="9734" width="8.5703125" style="4" customWidth="1"/>
    <col min="9735" max="9740" width="8.28515625" style="4" customWidth="1"/>
    <col min="9741" max="9741" width="9.7109375" style="4" customWidth="1"/>
    <col min="9742" max="9743" width="8.28515625" style="4" customWidth="1"/>
    <col min="9744" max="9744" width="10.85546875" style="4" customWidth="1"/>
    <col min="9745" max="9745" width="7.28515625" style="4" customWidth="1"/>
    <col min="9746" max="9746" width="9.28515625" style="4" customWidth="1"/>
    <col min="9747" max="9747" width="8.140625" style="4" customWidth="1"/>
    <col min="9748" max="9748" width="11.28515625" style="4" customWidth="1"/>
    <col min="9749" max="9749" width="10.28515625" style="4" customWidth="1"/>
    <col min="9750" max="9750" width="9" style="4" customWidth="1"/>
    <col min="9751" max="9751" width="7.7109375" style="4" customWidth="1"/>
    <col min="9752" max="9752" width="12" style="4" customWidth="1"/>
    <col min="9753" max="9753" width="10.140625" style="4" customWidth="1"/>
    <col min="9754" max="9754" width="9" style="4" customWidth="1"/>
    <col min="9755" max="9755" width="7.7109375" style="4" customWidth="1"/>
    <col min="9756" max="9756" width="10.85546875" style="4" customWidth="1"/>
    <col min="9757" max="9757" width="11" style="4" customWidth="1"/>
    <col min="9758" max="9758" width="10.5703125" style="4" customWidth="1"/>
    <col min="9759" max="9759" width="7.7109375" style="4" customWidth="1"/>
    <col min="9760" max="9761" width="11.28515625" style="4" customWidth="1"/>
    <col min="9762" max="9762" width="10.5703125" style="4" customWidth="1"/>
    <col min="9763" max="9763" width="7.7109375" style="4" customWidth="1"/>
    <col min="9764" max="9765" width="11.28515625" style="4" customWidth="1"/>
    <col min="9766" max="9766" width="9" style="4" customWidth="1"/>
    <col min="9767" max="9767" width="7.7109375" style="4" customWidth="1"/>
    <col min="9768" max="9768" width="11" style="4" customWidth="1"/>
    <col min="9769" max="9769" width="11.140625" style="4" customWidth="1"/>
    <col min="9770" max="9770" width="8" style="4" customWidth="1"/>
    <col min="9771" max="9987" width="9.140625" style="4"/>
    <col min="9988" max="9988" width="5.140625" style="4" customWidth="1"/>
    <col min="9989" max="9989" width="29.28515625" style="4" customWidth="1"/>
    <col min="9990" max="9990" width="8.5703125" style="4" customWidth="1"/>
    <col min="9991" max="9996" width="8.28515625" style="4" customWidth="1"/>
    <col min="9997" max="9997" width="9.7109375" style="4" customWidth="1"/>
    <col min="9998" max="9999" width="8.28515625" style="4" customWidth="1"/>
    <col min="10000" max="10000" width="10.85546875" style="4" customWidth="1"/>
    <col min="10001" max="10001" width="7.28515625" style="4" customWidth="1"/>
    <col min="10002" max="10002" width="9.28515625" style="4" customWidth="1"/>
    <col min="10003" max="10003" width="8.140625" style="4" customWidth="1"/>
    <col min="10004" max="10004" width="11.28515625" style="4" customWidth="1"/>
    <col min="10005" max="10005" width="10.28515625" style="4" customWidth="1"/>
    <col min="10006" max="10006" width="9" style="4" customWidth="1"/>
    <col min="10007" max="10007" width="7.7109375" style="4" customWidth="1"/>
    <col min="10008" max="10008" width="12" style="4" customWidth="1"/>
    <col min="10009" max="10009" width="10.140625" style="4" customWidth="1"/>
    <col min="10010" max="10010" width="9" style="4" customWidth="1"/>
    <col min="10011" max="10011" width="7.7109375" style="4" customWidth="1"/>
    <col min="10012" max="10012" width="10.85546875" style="4" customWidth="1"/>
    <col min="10013" max="10013" width="11" style="4" customWidth="1"/>
    <col min="10014" max="10014" width="10.5703125" style="4" customWidth="1"/>
    <col min="10015" max="10015" width="7.7109375" style="4" customWidth="1"/>
    <col min="10016" max="10017" width="11.28515625" style="4" customWidth="1"/>
    <col min="10018" max="10018" width="10.5703125" style="4" customWidth="1"/>
    <col min="10019" max="10019" width="7.7109375" style="4" customWidth="1"/>
    <col min="10020" max="10021" width="11.28515625" style="4" customWidth="1"/>
    <col min="10022" max="10022" width="9" style="4" customWidth="1"/>
    <col min="10023" max="10023" width="7.7109375" style="4" customWidth="1"/>
    <col min="10024" max="10024" width="11" style="4" customWidth="1"/>
    <col min="10025" max="10025" width="11.140625" style="4" customWidth="1"/>
    <col min="10026" max="10026" width="8" style="4" customWidth="1"/>
    <col min="10027" max="10243" width="9.140625" style="4"/>
    <col min="10244" max="10244" width="5.140625" style="4" customWidth="1"/>
    <col min="10245" max="10245" width="29.28515625" style="4" customWidth="1"/>
    <col min="10246" max="10246" width="8.5703125" style="4" customWidth="1"/>
    <col min="10247" max="10252" width="8.28515625" style="4" customWidth="1"/>
    <col min="10253" max="10253" width="9.7109375" style="4" customWidth="1"/>
    <col min="10254" max="10255" width="8.28515625" style="4" customWidth="1"/>
    <col min="10256" max="10256" width="10.85546875" style="4" customWidth="1"/>
    <col min="10257" max="10257" width="7.28515625" style="4" customWidth="1"/>
    <col min="10258" max="10258" width="9.28515625" style="4" customWidth="1"/>
    <col min="10259" max="10259" width="8.140625" style="4" customWidth="1"/>
    <col min="10260" max="10260" width="11.28515625" style="4" customWidth="1"/>
    <col min="10261" max="10261" width="10.28515625" style="4" customWidth="1"/>
    <col min="10262" max="10262" width="9" style="4" customWidth="1"/>
    <col min="10263" max="10263" width="7.7109375" style="4" customWidth="1"/>
    <col min="10264" max="10264" width="12" style="4" customWidth="1"/>
    <col min="10265" max="10265" width="10.140625" style="4" customWidth="1"/>
    <col min="10266" max="10266" width="9" style="4" customWidth="1"/>
    <col min="10267" max="10267" width="7.7109375" style="4" customWidth="1"/>
    <col min="10268" max="10268" width="10.85546875" style="4" customWidth="1"/>
    <col min="10269" max="10269" width="11" style="4" customWidth="1"/>
    <col min="10270" max="10270" width="10.5703125" style="4" customWidth="1"/>
    <col min="10271" max="10271" width="7.7109375" style="4" customWidth="1"/>
    <col min="10272" max="10273" width="11.28515625" style="4" customWidth="1"/>
    <col min="10274" max="10274" width="10.5703125" style="4" customWidth="1"/>
    <col min="10275" max="10275" width="7.7109375" style="4" customWidth="1"/>
    <col min="10276" max="10277" width="11.28515625" style="4" customWidth="1"/>
    <col min="10278" max="10278" width="9" style="4" customWidth="1"/>
    <col min="10279" max="10279" width="7.7109375" style="4" customWidth="1"/>
    <col min="10280" max="10280" width="11" style="4" customWidth="1"/>
    <col min="10281" max="10281" width="11.140625" style="4" customWidth="1"/>
    <col min="10282" max="10282" width="8" style="4" customWidth="1"/>
    <col min="10283" max="10499" width="9.140625" style="4"/>
    <col min="10500" max="10500" width="5.140625" style="4" customWidth="1"/>
    <col min="10501" max="10501" width="29.28515625" style="4" customWidth="1"/>
    <col min="10502" max="10502" width="8.5703125" style="4" customWidth="1"/>
    <col min="10503" max="10508" width="8.28515625" style="4" customWidth="1"/>
    <col min="10509" max="10509" width="9.7109375" style="4" customWidth="1"/>
    <col min="10510" max="10511" width="8.28515625" style="4" customWidth="1"/>
    <col min="10512" max="10512" width="10.85546875" style="4" customWidth="1"/>
    <col min="10513" max="10513" width="7.28515625" style="4" customWidth="1"/>
    <col min="10514" max="10514" width="9.28515625" style="4" customWidth="1"/>
    <col min="10515" max="10515" width="8.140625" style="4" customWidth="1"/>
    <col min="10516" max="10516" width="11.28515625" style="4" customWidth="1"/>
    <col min="10517" max="10517" width="10.28515625" style="4" customWidth="1"/>
    <col min="10518" max="10518" width="9" style="4" customWidth="1"/>
    <col min="10519" max="10519" width="7.7109375" style="4" customWidth="1"/>
    <col min="10520" max="10520" width="12" style="4" customWidth="1"/>
    <col min="10521" max="10521" width="10.140625" style="4" customWidth="1"/>
    <col min="10522" max="10522" width="9" style="4" customWidth="1"/>
    <col min="10523" max="10523" width="7.7109375" style="4" customWidth="1"/>
    <col min="10524" max="10524" width="10.85546875" style="4" customWidth="1"/>
    <col min="10525" max="10525" width="11" style="4" customWidth="1"/>
    <col min="10526" max="10526" width="10.5703125" style="4" customWidth="1"/>
    <col min="10527" max="10527" width="7.7109375" style="4" customWidth="1"/>
    <col min="10528" max="10529" width="11.28515625" style="4" customWidth="1"/>
    <col min="10530" max="10530" width="10.5703125" style="4" customWidth="1"/>
    <col min="10531" max="10531" width="7.7109375" style="4" customWidth="1"/>
    <col min="10532" max="10533" width="11.28515625" style="4" customWidth="1"/>
    <col min="10534" max="10534" width="9" style="4" customWidth="1"/>
    <col min="10535" max="10535" width="7.7109375" style="4" customWidth="1"/>
    <col min="10536" max="10536" width="11" style="4" customWidth="1"/>
    <col min="10537" max="10537" width="11.140625" style="4" customWidth="1"/>
    <col min="10538" max="10538" width="8" style="4" customWidth="1"/>
    <col min="10539" max="10755" width="9.140625" style="4"/>
    <col min="10756" max="10756" width="5.140625" style="4" customWidth="1"/>
    <col min="10757" max="10757" width="29.28515625" style="4" customWidth="1"/>
    <col min="10758" max="10758" width="8.5703125" style="4" customWidth="1"/>
    <col min="10759" max="10764" width="8.28515625" style="4" customWidth="1"/>
    <col min="10765" max="10765" width="9.7109375" style="4" customWidth="1"/>
    <col min="10766" max="10767" width="8.28515625" style="4" customWidth="1"/>
    <col min="10768" max="10768" width="10.85546875" style="4" customWidth="1"/>
    <col min="10769" max="10769" width="7.28515625" style="4" customWidth="1"/>
    <col min="10770" max="10770" width="9.28515625" style="4" customWidth="1"/>
    <col min="10771" max="10771" width="8.140625" style="4" customWidth="1"/>
    <col min="10772" max="10772" width="11.28515625" style="4" customWidth="1"/>
    <col min="10773" max="10773" width="10.28515625" style="4" customWidth="1"/>
    <col min="10774" max="10774" width="9" style="4" customWidth="1"/>
    <col min="10775" max="10775" width="7.7109375" style="4" customWidth="1"/>
    <col min="10776" max="10776" width="12" style="4" customWidth="1"/>
    <col min="10777" max="10777" width="10.140625" style="4" customWidth="1"/>
    <col min="10778" max="10778" width="9" style="4" customWidth="1"/>
    <col min="10779" max="10779" width="7.7109375" style="4" customWidth="1"/>
    <col min="10780" max="10780" width="10.85546875" style="4" customWidth="1"/>
    <col min="10781" max="10781" width="11" style="4" customWidth="1"/>
    <col min="10782" max="10782" width="10.5703125" style="4" customWidth="1"/>
    <col min="10783" max="10783" width="7.7109375" style="4" customWidth="1"/>
    <col min="10784" max="10785" width="11.28515625" style="4" customWidth="1"/>
    <col min="10786" max="10786" width="10.5703125" style="4" customWidth="1"/>
    <col min="10787" max="10787" width="7.7109375" style="4" customWidth="1"/>
    <col min="10788" max="10789" width="11.28515625" style="4" customWidth="1"/>
    <col min="10790" max="10790" width="9" style="4" customWidth="1"/>
    <col min="10791" max="10791" width="7.7109375" style="4" customWidth="1"/>
    <col min="10792" max="10792" width="11" style="4" customWidth="1"/>
    <col min="10793" max="10793" width="11.140625" style="4" customWidth="1"/>
    <col min="10794" max="10794" width="8" style="4" customWidth="1"/>
    <col min="10795" max="11011" width="9.140625" style="4"/>
    <col min="11012" max="11012" width="5.140625" style="4" customWidth="1"/>
    <col min="11013" max="11013" width="29.28515625" style="4" customWidth="1"/>
    <col min="11014" max="11014" width="8.5703125" style="4" customWidth="1"/>
    <col min="11015" max="11020" width="8.28515625" style="4" customWidth="1"/>
    <col min="11021" max="11021" width="9.7109375" style="4" customWidth="1"/>
    <col min="11022" max="11023" width="8.28515625" style="4" customWidth="1"/>
    <col min="11024" max="11024" width="10.85546875" style="4" customWidth="1"/>
    <col min="11025" max="11025" width="7.28515625" style="4" customWidth="1"/>
    <col min="11026" max="11026" width="9.28515625" style="4" customWidth="1"/>
    <col min="11027" max="11027" width="8.140625" style="4" customWidth="1"/>
    <col min="11028" max="11028" width="11.28515625" style="4" customWidth="1"/>
    <col min="11029" max="11029" width="10.28515625" style="4" customWidth="1"/>
    <col min="11030" max="11030" width="9" style="4" customWidth="1"/>
    <col min="11031" max="11031" width="7.7109375" style="4" customWidth="1"/>
    <col min="11032" max="11032" width="12" style="4" customWidth="1"/>
    <col min="11033" max="11033" width="10.140625" style="4" customWidth="1"/>
    <col min="11034" max="11034" width="9" style="4" customWidth="1"/>
    <col min="11035" max="11035" width="7.7109375" style="4" customWidth="1"/>
    <col min="11036" max="11036" width="10.85546875" style="4" customWidth="1"/>
    <col min="11037" max="11037" width="11" style="4" customWidth="1"/>
    <col min="11038" max="11038" width="10.5703125" style="4" customWidth="1"/>
    <col min="11039" max="11039" width="7.7109375" style="4" customWidth="1"/>
    <col min="11040" max="11041" width="11.28515625" style="4" customWidth="1"/>
    <col min="11042" max="11042" width="10.5703125" style="4" customWidth="1"/>
    <col min="11043" max="11043" width="7.7109375" style="4" customWidth="1"/>
    <col min="11044" max="11045" width="11.28515625" style="4" customWidth="1"/>
    <col min="11046" max="11046" width="9" style="4" customWidth="1"/>
    <col min="11047" max="11047" width="7.7109375" style="4" customWidth="1"/>
    <col min="11048" max="11048" width="11" style="4" customWidth="1"/>
    <col min="11049" max="11049" width="11.140625" style="4" customWidth="1"/>
    <col min="11050" max="11050" width="8" style="4" customWidth="1"/>
    <col min="11051" max="11267" width="9.140625" style="4"/>
    <col min="11268" max="11268" width="5.140625" style="4" customWidth="1"/>
    <col min="11269" max="11269" width="29.28515625" style="4" customWidth="1"/>
    <col min="11270" max="11270" width="8.5703125" style="4" customWidth="1"/>
    <col min="11271" max="11276" width="8.28515625" style="4" customWidth="1"/>
    <col min="11277" max="11277" width="9.7109375" style="4" customWidth="1"/>
    <col min="11278" max="11279" width="8.28515625" style="4" customWidth="1"/>
    <col min="11280" max="11280" width="10.85546875" style="4" customWidth="1"/>
    <col min="11281" max="11281" width="7.28515625" style="4" customWidth="1"/>
    <col min="11282" max="11282" width="9.28515625" style="4" customWidth="1"/>
    <col min="11283" max="11283" width="8.140625" style="4" customWidth="1"/>
    <col min="11284" max="11284" width="11.28515625" style="4" customWidth="1"/>
    <col min="11285" max="11285" width="10.28515625" style="4" customWidth="1"/>
    <col min="11286" max="11286" width="9" style="4" customWidth="1"/>
    <col min="11287" max="11287" width="7.7109375" style="4" customWidth="1"/>
    <col min="11288" max="11288" width="12" style="4" customWidth="1"/>
    <col min="11289" max="11289" width="10.140625" style="4" customWidth="1"/>
    <col min="11290" max="11290" width="9" style="4" customWidth="1"/>
    <col min="11291" max="11291" width="7.7109375" style="4" customWidth="1"/>
    <col min="11292" max="11292" width="10.85546875" style="4" customWidth="1"/>
    <col min="11293" max="11293" width="11" style="4" customWidth="1"/>
    <col min="11294" max="11294" width="10.5703125" style="4" customWidth="1"/>
    <col min="11295" max="11295" width="7.7109375" style="4" customWidth="1"/>
    <col min="11296" max="11297" width="11.28515625" style="4" customWidth="1"/>
    <col min="11298" max="11298" width="10.5703125" style="4" customWidth="1"/>
    <col min="11299" max="11299" width="7.7109375" style="4" customWidth="1"/>
    <col min="11300" max="11301" width="11.28515625" style="4" customWidth="1"/>
    <col min="11302" max="11302" width="9" style="4" customWidth="1"/>
    <col min="11303" max="11303" width="7.7109375" style="4" customWidth="1"/>
    <col min="11304" max="11304" width="11" style="4" customWidth="1"/>
    <col min="11305" max="11305" width="11.140625" style="4" customWidth="1"/>
    <col min="11306" max="11306" width="8" style="4" customWidth="1"/>
    <col min="11307" max="11523" width="9.140625" style="4"/>
    <col min="11524" max="11524" width="5.140625" style="4" customWidth="1"/>
    <col min="11525" max="11525" width="29.28515625" style="4" customWidth="1"/>
    <col min="11526" max="11526" width="8.5703125" style="4" customWidth="1"/>
    <col min="11527" max="11532" width="8.28515625" style="4" customWidth="1"/>
    <col min="11533" max="11533" width="9.7109375" style="4" customWidth="1"/>
    <col min="11534" max="11535" width="8.28515625" style="4" customWidth="1"/>
    <col min="11536" max="11536" width="10.85546875" style="4" customWidth="1"/>
    <col min="11537" max="11537" width="7.28515625" style="4" customWidth="1"/>
    <col min="11538" max="11538" width="9.28515625" style="4" customWidth="1"/>
    <col min="11539" max="11539" width="8.140625" style="4" customWidth="1"/>
    <col min="11540" max="11540" width="11.28515625" style="4" customWidth="1"/>
    <col min="11541" max="11541" width="10.28515625" style="4" customWidth="1"/>
    <col min="11542" max="11542" width="9" style="4" customWidth="1"/>
    <col min="11543" max="11543" width="7.7109375" style="4" customWidth="1"/>
    <col min="11544" max="11544" width="12" style="4" customWidth="1"/>
    <col min="11545" max="11545" width="10.140625" style="4" customWidth="1"/>
    <col min="11546" max="11546" width="9" style="4" customWidth="1"/>
    <col min="11547" max="11547" width="7.7109375" style="4" customWidth="1"/>
    <col min="11548" max="11548" width="10.85546875" style="4" customWidth="1"/>
    <col min="11549" max="11549" width="11" style="4" customWidth="1"/>
    <col min="11550" max="11550" width="10.5703125" style="4" customWidth="1"/>
    <col min="11551" max="11551" width="7.7109375" style="4" customWidth="1"/>
    <col min="11552" max="11553" width="11.28515625" style="4" customWidth="1"/>
    <col min="11554" max="11554" width="10.5703125" style="4" customWidth="1"/>
    <col min="11555" max="11555" width="7.7109375" style="4" customWidth="1"/>
    <col min="11556" max="11557" width="11.28515625" style="4" customWidth="1"/>
    <col min="11558" max="11558" width="9" style="4" customWidth="1"/>
    <col min="11559" max="11559" width="7.7109375" style="4" customWidth="1"/>
    <col min="11560" max="11560" width="11" style="4" customWidth="1"/>
    <col min="11561" max="11561" width="11.140625" style="4" customWidth="1"/>
    <col min="11562" max="11562" width="8" style="4" customWidth="1"/>
    <col min="11563" max="11779" width="9.140625" style="4"/>
    <col min="11780" max="11780" width="5.140625" style="4" customWidth="1"/>
    <col min="11781" max="11781" width="29.28515625" style="4" customWidth="1"/>
    <col min="11782" max="11782" width="8.5703125" style="4" customWidth="1"/>
    <col min="11783" max="11788" width="8.28515625" style="4" customWidth="1"/>
    <col min="11789" max="11789" width="9.7109375" style="4" customWidth="1"/>
    <col min="11790" max="11791" width="8.28515625" style="4" customWidth="1"/>
    <col min="11792" max="11792" width="10.85546875" style="4" customWidth="1"/>
    <col min="11793" max="11793" width="7.28515625" style="4" customWidth="1"/>
    <col min="11794" max="11794" width="9.28515625" style="4" customWidth="1"/>
    <col min="11795" max="11795" width="8.140625" style="4" customWidth="1"/>
    <col min="11796" max="11796" width="11.28515625" style="4" customWidth="1"/>
    <col min="11797" max="11797" width="10.28515625" style="4" customWidth="1"/>
    <col min="11798" max="11798" width="9" style="4" customWidth="1"/>
    <col min="11799" max="11799" width="7.7109375" style="4" customWidth="1"/>
    <col min="11800" max="11800" width="12" style="4" customWidth="1"/>
    <col min="11801" max="11801" width="10.140625" style="4" customWidth="1"/>
    <col min="11802" max="11802" width="9" style="4" customWidth="1"/>
    <col min="11803" max="11803" width="7.7109375" style="4" customWidth="1"/>
    <col min="11804" max="11804" width="10.85546875" style="4" customWidth="1"/>
    <col min="11805" max="11805" width="11" style="4" customWidth="1"/>
    <col min="11806" max="11806" width="10.5703125" style="4" customWidth="1"/>
    <col min="11807" max="11807" width="7.7109375" style="4" customWidth="1"/>
    <col min="11808" max="11809" width="11.28515625" style="4" customWidth="1"/>
    <col min="11810" max="11810" width="10.5703125" style="4" customWidth="1"/>
    <col min="11811" max="11811" width="7.7109375" style="4" customWidth="1"/>
    <col min="11812" max="11813" width="11.28515625" style="4" customWidth="1"/>
    <col min="11814" max="11814" width="9" style="4" customWidth="1"/>
    <col min="11815" max="11815" width="7.7109375" style="4" customWidth="1"/>
    <col min="11816" max="11816" width="11" style="4" customWidth="1"/>
    <col min="11817" max="11817" width="11.140625" style="4" customWidth="1"/>
    <col min="11818" max="11818" width="8" style="4" customWidth="1"/>
    <col min="11819" max="12035" width="9.140625" style="4"/>
    <col min="12036" max="12036" width="5.140625" style="4" customWidth="1"/>
    <col min="12037" max="12037" width="29.28515625" style="4" customWidth="1"/>
    <col min="12038" max="12038" width="8.5703125" style="4" customWidth="1"/>
    <col min="12039" max="12044" width="8.28515625" style="4" customWidth="1"/>
    <col min="12045" max="12045" width="9.7109375" style="4" customWidth="1"/>
    <col min="12046" max="12047" width="8.28515625" style="4" customWidth="1"/>
    <col min="12048" max="12048" width="10.85546875" style="4" customWidth="1"/>
    <col min="12049" max="12049" width="7.28515625" style="4" customWidth="1"/>
    <col min="12050" max="12050" width="9.28515625" style="4" customWidth="1"/>
    <col min="12051" max="12051" width="8.140625" style="4" customWidth="1"/>
    <col min="12052" max="12052" width="11.28515625" style="4" customWidth="1"/>
    <col min="12053" max="12053" width="10.28515625" style="4" customWidth="1"/>
    <col min="12054" max="12054" width="9" style="4" customWidth="1"/>
    <col min="12055" max="12055" width="7.7109375" style="4" customWidth="1"/>
    <col min="12056" max="12056" width="12" style="4" customWidth="1"/>
    <col min="12057" max="12057" width="10.140625" style="4" customWidth="1"/>
    <col min="12058" max="12058" width="9" style="4" customWidth="1"/>
    <col min="12059" max="12059" width="7.7109375" style="4" customWidth="1"/>
    <col min="12060" max="12060" width="10.85546875" style="4" customWidth="1"/>
    <col min="12061" max="12061" width="11" style="4" customWidth="1"/>
    <col min="12062" max="12062" width="10.5703125" style="4" customWidth="1"/>
    <col min="12063" max="12063" width="7.7109375" style="4" customWidth="1"/>
    <col min="12064" max="12065" width="11.28515625" style="4" customWidth="1"/>
    <col min="12066" max="12066" width="10.5703125" style="4" customWidth="1"/>
    <col min="12067" max="12067" width="7.7109375" style="4" customWidth="1"/>
    <col min="12068" max="12069" width="11.28515625" style="4" customWidth="1"/>
    <col min="12070" max="12070" width="9" style="4" customWidth="1"/>
    <col min="12071" max="12071" width="7.7109375" style="4" customWidth="1"/>
    <col min="12072" max="12072" width="11" style="4" customWidth="1"/>
    <col min="12073" max="12073" width="11.140625" style="4" customWidth="1"/>
    <col min="12074" max="12074" width="8" style="4" customWidth="1"/>
    <col min="12075" max="12291" width="9.140625" style="4"/>
    <col min="12292" max="12292" width="5.140625" style="4" customWidth="1"/>
    <col min="12293" max="12293" width="29.28515625" style="4" customWidth="1"/>
    <col min="12294" max="12294" width="8.5703125" style="4" customWidth="1"/>
    <col min="12295" max="12300" width="8.28515625" style="4" customWidth="1"/>
    <col min="12301" max="12301" width="9.7109375" style="4" customWidth="1"/>
    <col min="12302" max="12303" width="8.28515625" style="4" customWidth="1"/>
    <col min="12304" max="12304" width="10.85546875" style="4" customWidth="1"/>
    <col min="12305" max="12305" width="7.28515625" style="4" customWidth="1"/>
    <col min="12306" max="12306" width="9.28515625" style="4" customWidth="1"/>
    <col min="12307" max="12307" width="8.140625" style="4" customWidth="1"/>
    <col min="12308" max="12308" width="11.28515625" style="4" customWidth="1"/>
    <col min="12309" max="12309" width="10.28515625" style="4" customWidth="1"/>
    <col min="12310" max="12310" width="9" style="4" customWidth="1"/>
    <col min="12311" max="12311" width="7.7109375" style="4" customWidth="1"/>
    <col min="12312" max="12312" width="12" style="4" customWidth="1"/>
    <col min="12313" max="12313" width="10.140625" style="4" customWidth="1"/>
    <col min="12314" max="12314" width="9" style="4" customWidth="1"/>
    <col min="12315" max="12315" width="7.7109375" style="4" customWidth="1"/>
    <col min="12316" max="12316" width="10.85546875" style="4" customWidth="1"/>
    <col min="12317" max="12317" width="11" style="4" customWidth="1"/>
    <col min="12318" max="12318" width="10.5703125" style="4" customWidth="1"/>
    <col min="12319" max="12319" width="7.7109375" style="4" customWidth="1"/>
    <col min="12320" max="12321" width="11.28515625" style="4" customWidth="1"/>
    <col min="12322" max="12322" width="10.5703125" style="4" customWidth="1"/>
    <col min="12323" max="12323" width="7.7109375" style="4" customWidth="1"/>
    <col min="12324" max="12325" width="11.28515625" style="4" customWidth="1"/>
    <col min="12326" max="12326" width="9" style="4" customWidth="1"/>
    <col min="12327" max="12327" width="7.7109375" style="4" customWidth="1"/>
    <col min="12328" max="12328" width="11" style="4" customWidth="1"/>
    <col min="12329" max="12329" width="11.140625" style="4" customWidth="1"/>
    <col min="12330" max="12330" width="8" style="4" customWidth="1"/>
    <col min="12331" max="12547" width="9.140625" style="4"/>
    <col min="12548" max="12548" width="5.140625" style="4" customWidth="1"/>
    <col min="12549" max="12549" width="29.28515625" style="4" customWidth="1"/>
    <col min="12550" max="12550" width="8.5703125" style="4" customWidth="1"/>
    <col min="12551" max="12556" width="8.28515625" style="4" customWidth="1"/>
    <col min="12557" max="12557" width="9.7109375" style="4" customWidth="1"/>
    <col min="12558" max="12559" width="8.28515625" style="4" customWidth="1"/>
    <col min="12560" max="12560" width="10.85546875" style="4" customWidth="1"/>
    <col min="12561" max="12561" width="7.28515625" style="4" customWidth="1"/>
    <col min="12562" max="12562" width="9.28515625" style="4" customWidth="1"/>
    <col min="12563" max="12563" width="8.140625" style="4" customWidth="1"/>
    <col min="12564" max="12564" width="11.28515625" style="4" customWidth="1"/>
    <col min="12565" max="12565" width="10.28515625" style="4" customWidth="1"/>
    <col min="12566" max="12566" width="9" style="4" customWidth="1"/>
    <col min="12567" max="12567" width="7.7109375" style="4" customWidth="1"/>
    <col min="12568" max="12568" width="12" style="4" customWidth="1"/>
    <col min="12569" max="12569" width="10.140625" style="4" customWidth="1"/>
    <col min="12570" max="12570" width="9" style="4" customWidth="1"/>
    <col min="12571" max="12571" width="7.7109375" style="4" customWidth="1"/>
    <col min="12572" max="12572" width="10.85546875" style="4" customWidth="1"/>
    <col min="12573" max="12573" width="11" style="4" customWidth="1"/>
    <col min="12574" max="12574" width="10.5703125" style="4" customWidth="1"/>
    <col min="12575" max="12575" width="7.7109375" style="4" customWidth="1"/>
    <col min="12576" max="12577" width="11.28515625" style="4" customWidth="1"/>
    <col min="12578" max="12578" width="10.5703125" style="4" customWidth="1"/>
    <col min="12579" max="12579" width="7.7109375" style="4" customWidth="1"/>
    <col min="12580" max="12581" width="11.28515625" style="4" customWidth="1"/>
    <col min="12582" max="12582" width="9" style="4" customWidth="1"/>
    <col min="12583" max="12583" width="7.7109375" style="4" customWidth="1"/>
    <col min="12584" max="12584" width="11" style="4" customWidth="1"/>
    <col min="12585" max="12585" width="11.140625" style="4" customWidth="1"/>
    <col min="12586" max="12586" width="8" style="4" customWidth="1"/>
    <col min="12587" max="12803" width="9.140625" style="4"/>
    <col min="12804" max="12804" width="5.140625" style="4" customWidth="1"/>
    <col min="12805" max="12805" width="29.28515625" style="4" customWidth="1"/>
    <col min="12806" max="12806" width="8.5703125" style="4" customWidth="1"/>
    <col min="12807" max="12812" width="8.28515625" style="4" customWidth="1"/>
    <col min="12813" max="12813" width="9.7109375" style="4" customWidth="1"/>
    <col min="12814" max="12815" width="8.28515625" style="4" customWidth="1"/>
    <col min="12816" max="12816" width="10.85546875" style="4" customWidth="1"/>
    <col min="12817" max="12817" width="7.28515625" style="4" customWidth="1"/>
    <col min="12818" max="12818" width="9.28515625" style="4" customWidth="1"/>
    <col min="12819" max="12819" width="8.140625" style="4" customWidth="1"/>
    <col min="12820" max="12820" width="11.28515625" style="4" customWidth="1"/>
    <col min="12821" max="12821" width="10.28515625" style="4" customWidth="1"/>
    <col min="12822" max="12822" width="9" style="4" customWidth="1"/>
    <col min="12823" max="12823" width="7.7109375" style="4" customWidth="1"/>
    <col min="12824" max="12824" width="12" style="4" customWidth="1"/>
    <col min="12825" max="12825" width="10.140625" style="4" customWidth="1"/>
    <col min="12826" max="12826" width="9" style="4" customWidth="1"/>
    <col min="12827" max="12827" width="7.7109375" style="4" customWidth="1"/>
    <col min="12828" max="12828" width="10.85546875" style="4" customWidth="1"/>
    <col min="12829" max="12829" width="11" style="4" customWidth="1"/>
    <col min="12830" max="12830" width="10.5703125" style="4" customWidth="1"/>
    <col min="12831" max="12831" width="7.7109375" style="4" customWidth="1"/>
    <col min="12832" max="12833" width="11.28515625" style="4" customWidth="1"/>
    <col min="12834" max="12834" width="10.5703125" style="4" customWidth="1"/>
    <col min="12835" max="12835" width="7.7109375" style="4" customWidth="1"/>
    <col min="12836" max="12837" width="11.28515625" style="4" customWidth="1"/>
    <col min="12838" max="12838" width="9" style="4" customWidth="1"/>
    <col min="12839" max="12839" width="7.7109375" style="4" customWidth="1"/>
    <col min="12840" max="12840" width="11" style="4" customWidth="1"/>
    <col min="12841" max="12841" width="11.140625" style="4" customWidth="1"/>
    <col min="12842" max="12842" width="8" style="4" customWidth="1"/>
    <col min="12843" max="13059" width="9.140625" style="4"/>
    <col min="13060" max="13060" width="5.140625" style="4" customWidth="1"/>
    <col min="13061" max="13061" width="29.28515625" style="4" customWidth="1"/>
    <col min="13062" max="13062" width="8.5703125" style="4" customWidth="1"/>
    <col min="13063" max="13068" width="8.28515625" style="4" customWidth="1"/>
    <col min="13069" max="13069" width="9.7109375" style="4" customWidth="1"/>
    <col min="13070" max="13071" width="8.28515625" style="4" customWidth="1"/>
    <col min="13072" max="13072" width="10.85546875" style="4" customWidth="1"/>
    <col min="13073" max="13073" width="7.28515625" style="4" customWidth="1"/>
    <col min="13074" max="13074" width="9.28515625" style="4" customWidth="1"/>
    <col min="13075" max="13075" width="8.140625" style="4" customWidth="1"/>
    <col min="13076" max="13076" width="11.28515625" style="4" customWidth="1"/>
    <col min="13077" max="13077" width="10.28515625" style="4" customWidth="1"/>
    <col min="13078" max="13078" width="9" style="4" customWidth="1"/>
    <col min="13079" max="13079" width="7.7109375" style="4" customWidth="1"/>
    <col min="13080" max="13080" width="12" style="4" customWidth="1"/>
    <col min="13081" max="13081" width="10.140625" style="4" customWidth="1"/>
    <col min="13082" max="13082" width="9" style="4" customWidth="1"/>
    <col min="13083" max="13083" width="7.7109375" style="4" customWidth="1"/>
    <col min="13084" max="13084" width="10.85546875" style="4" customWidth="1"/>
    <col min="13085" max="13085" width="11" style="4" customWidth="1"/>
    <col min="13086" max="13086" width="10.5703125" style="4" customWidth="1"/>
    <col min="13087" max="13087" width="7.7109375" style="4" customWidth="1"/>
    <col min="13088" max="13089" width="11.28515625" style="4" customWidth="1"/>
    <col min="13090" max="13090" width="10.5703125" style="4" customWidth="1"/>
    <col min="13091" max="13091" width="7.7109375" style="4" customWidth="1"/>
    <col min="13092" max="13093" width="11.28515625" style="4" customWidth="1"/>
    <col min="13094" max="13094" width="9" style="4" customWidth="1"/>
    <col min="13095" max="13095" width="7.7109375" style="4" customWidth="1"/>
    <col min="13096" max="13096" width="11" style="4" customWidth="1"/>
    <col min="13097" max="13097" width="11.140625" style="4" customWidth="1"/>
    <col min="13098" max="13098" width="8" style="4" customWidth="1"/>
    <col min="13099" max="13315" width="9.140625" style="4"/>
    <col min="13316" max="13316" width="5.140625" style="4" customWidth="1"/>
    <col min="13317" max="13317" width="29.28515625" style="4" customWidth="1"/>
    <col min="13318" max="13318" width="8.5703125" style="4" customWidth="1"/>
    <col min="13319" max="13324" width="8.28515625" style="4" customWidth="1"/>
    <col min="13325" max="13325" width="9.7109375" style="4" customWidth="1"/>
    <col min="13326" max="13327" width="8.28515625" style="4" customWidth="1"/>
    <col min="13328" max="13328" width="10.85546875" style="4" customWidth="1"/>
    <col min="13329" max="13329" width="7.28515625" style="4" customWidth="1"/>
    <col min="13330" max="13330" width="9.28515625" style="4" customWidth="1"/>
    <col min="13331" max="13331" width="8.140625" style="4" customWidth="1"/>
    <col min="13332" max="13332" width="11.28515625" style="4" customWidth="1"/>
    <col min="13333" max="13333" width="10.28515625" style="4" customWidth="1"/>
    <col min="13334" max="13334" width="9" style="4" customWidth="1"/>
    <col min="13335" max="13335" width="7.7109375" style="4" customWidth="1"/>
    <col min="13336" max="13336" width="12" style="4" customWidth="1"/>
    <col min="13337" max="13337" width="10.140625" style="4" customWidth="1"/>
    <col min="13338" max="13338" width="9" style="4" customWidth="1"/>
    <col min="13339" max="13339" width="7.7109375" style="4" customWidth="1"/>
    <col min="13340" max="13340" width="10.85546875" style="4" customWidth="1"/>
    <col min="13341" max="13341" width="11" style="4" customWidth="1"/>
    <col min="13342" max="13342" width="10.5703125" style="4" customWidth="1"/>
    <col min="13343" max="13343" width="7.7109375" style="4" customWidth="1"/>
    <col min="13344" max="13345" width="11.28515625" style="4" customWidth="1"/>
    <col min="13346" max="13346" width="10.5703125" style="4" customWidth="1"/>
    <col min="13347" max="13347" width="7.7109375" style="4" customWidth="1"/>
    <col min="13348" max="13349" width="11.28515625" style="4" customWidth="1"/>
    <col min="13350" max="13350" width="9" style="4" customWidth="1"/>
    <col min="13351" max="13351" width="7.7109375" style="4" customWidth="1"/>
    <col min="13352" max="13352" width="11" style="4" customWidth="1"/>
    <col min="13353" max="13353" width="11.140625" style="4" customWidth="1"/>
    <col min="13354" max="13354" width="8" style="4" customWidth="1"/>
    <col min="13355" max="13571" width="9.140625" style="4"/>
    <col min="13572" max="13572" width="5.140625" style="4" customWidth="1"/>
    <col min="13573" max="13573" width="29.28515625" style="4" customWidth="1"/>
    <col min="13574" max="13574" width="8.5703125" style="4" customWidth="1"/>
    <col min="13575" max="13580" width="8.28515625" style="4" customWidth="1"/>
    <col min="13581" max="13581" width="9.7109375" style="4" customWidth="1"/>
    <col min="13582" max="13583" width="8.28515625" style="4" customWidth="1"/>
    <col min="13584" max="13584" width="10.85546875" style="4" customWidth="1"/>
    <col min="13585" max="13585" width="7.28515625" style="4" customWidth="1"/>
    <col min="13586" max="13586" width="9.28515625" style="4" customWidth="1"/>
    <col min="13587" max="13587" width="8.140625" style="4" customWidth="1"/>
    <col min="13588" max="13588" width="11.28515625" style="4" customWidth="1"/>
    <col min="13589" max="13589" width="10.28515625" style="4" customWidth="1"/>
    <col min="13590" max="13590" width="9" style="4" customWidth="1"/>
    <col min="13591" max="13591" width="7.7109375" style="4" customWidth="1"/>
    <col min="13592" max="13592" width="12" style="4" customWidth="1"/>
    <col min="13593" max="13593" width="10.140625" style="4" customWidth="1"/>
    <col min="13594" max="13594" width="9" style="4" customWidth="1"/>
    <col min="13595" max="13595" width="7.7109375" style="4" customWidth="1"/>
    <col min="13596" max="13596" width="10.85546875" style="4" customWidth="1"/>
    <col min="13597" max="13597" width="11" style="4" customWidth="1"/>
    <col min="13598" max="13598" width="10.5703125" style="4" customWidth="1"/>
    <col min="13599" max="13599" width="7.7109375" style="4" customWidth="1"/>
    <col min="13600" max="13601" width="11.28515625" style="4" customWidth="1"/>
    <col min="13602" max="13602" width="10.5703125" style="4" customWidth="1"/>
    <col min="13603" max="13603" width="7.7109375" style="4" customWidth="1"/>
    <col min="13604" max="13605" width="11.28515625" style="4" customWidth="1"/>
    <col min="13606" max="13606" width="9" style="4" customWidth="1"/>
    <col min="13607" max="13607" width="7.7109375" style="4" customWidth="1"/>
    <col min="13608" max="13608" width="11" style="4" customWidth="1"/>
    <col min="13609" max="13609" width="11.140625" style="4" customWidth="1"/>
    <col min="13610" max="13610" width="8" style="4" customWidth="1"/>
    <col min="13611" max="13827" width="9.140625" style="4"/>
    <col min="13828" max="13828" width="5.140625" style="4" customWidth="1"/>
    <col min="13829" max="13829" width="29.28515625" style="4" customWidth="1"/>
    <col min="13830" max="13830" width="8.5703125" style="4" customWidth="1"/>
    <col min="13831" max="13836" width="8.28515625" style="4" customWidth="1"/>
    <col min="13837" max="13837" width="9.7109375" style="4" customWidth="1"/>
    <col min="13838" max="13839" width="8.28515625" style="4" customWidth="1"/>
    <col min="13840" max="13840" width="10.85546875" style="4" customWidth="1"/>
    <col min="13841" max="13841" width="7.28515625" style="4" customWidth="1"/>
    <col min="13842" max="13842" width="9.28515625" style="4" customWidth="1"/>
    <col min="13843" max="13843" width="8.140625" style="4" customWidth="1"/>
    <col min="13844" max="13844" width="11.28515625" style="4" customWidth="1"/>
    <col min="13845" max="13845" width="10.28515625" style="4" customWidth="1"/>
    <col min="13846" max="13846" width="9" style="4" customWidth="1"/>
    <col min="13847" max="13847" width="7.7109375" style="4" customWidth="1"/>
    <col min="13848" max="13848" width="12" style="4" customWidth="1"/>
    <col min="13849" max="13849" width="10.140625" style="4" customWidth="1"/>
    <col min="13850" max="13850" width="9" style="4" customWidth="1"/>
    <col min="13851" max="13851" width="7.7109375" style="4" customWidth="1"/>
    <col min="13852" max="13852" width="10.85546875" style="4" customWidth="1"/>
    <col min="13853" max="13853" width="11" style="4" customWidth="1"/>
    <col min="13854" max="13854" width="10.5703125" style="4" customWidth="1"/>
    <col min="13855" max="13855" width="7.7109375" style="4" customWidth="1"/>
    <col min="13856" max="13857" width="11.28515625" style="4" customWidth="1"/>
    <col min="13858" max="13858" width="10.5703125" style="4" customWidth="1"/>
    <col min="13859" max="13859" width="7.7109375" style="4" customWidth="1"/>
    <col min="13860" max="13861" width="11.28515625" style="4" customWidth="1"/>
    <col min="13862" max="13862" width="9" style="4" customWidth="1"/>
    <col min="13863" max="13863" width="7.7109375" style="4" customWidth="1"/>
    <col min="13864" max="13864" width="11" style="4" customWidth="1"/>
    <col min="13865" max="13865" width="11.140625" style="4" customWidth="1"/>
    <col min="13866" max="13866" width="8" style="4" customWidth="1"/>
    <col min="13867" max="14083" width="9.140625" style="4"/>
    <col min="14084" max="14084" width="5.140625" style="4" customWidth="1"/>
    <col min="14085" max="14085" width="29.28515625" style="4" customWidth="1"/>
    <col min="14086" max="14086" width="8.5703125" style="4" customWidth="1"/>
    <col min="14087" max="14092" width="8.28515625" style="4" customWidth="1"/>
    <col min="14093" max="14093" width="9.7109375" style="4" customWidth="1"/>
    <col min="14094" max="14095" width="8.28515625" style="4" customWidth="1"/>
    <col min="14096" max="14096" width="10.85546875" style="4" customWidth="1"/>
    <col min="14097" max="14097" width="7.28515625" style="4" customWidth="1"/>
    <col min="14098" max="14098" width="9.28515625" style="4" customWidth="1"/>
    <col min="14099" max="14099" width="8.140625" style="4" customWidth="1"/>
    <col min="14100" max="14100" width="11.28515625" style="4" customWidth="1"/>
    <col min="14101" max="14101" width="10.28515625" style="4" customWidth="1"/>
    <col min="14102" max="14102" width="9" style="4" customWidth="1"/>
    <col min="14103" max="14103" width="7.7109375" style="4" customWidth="1"/>
    <col min="14104" max="14104" width="12" style="4" customWidth="1"/>
    <col min="14105" max="14105" width="10.140625" style="4" customWidth="1"/>
    <col min="14106" max="14106" width="9" style="4" customWidth="1"/>
    <col min="14107" max="14107" width="7.7109375" style="4" customWidth="1"/>
    <col min="14108" max="14108" width="10.85546875" style="4" customWidth="1"/>
    <col min="14109" max="14109" width="11" style="4" customWidth="1"/>
    <col min="14110" max="14110" width="10.5703125" style="4" customWidth="1"/>
    <col min="14111" max="14111" width="7.7109375" style="4" customWidth="1"/>
    <col min="14112" max="14113" width="11.28515625" style="4" customWidth="1"/>
    <col min="14114" max="14114" width="10.5703125" style="4" customWidth="1"/>
    <col min="14115" max="14115" width="7.7109375" style="4" customWidth="1"/>
    <col min="14116" max="14117" width="11.28515625" style="4" customWidth="1"/>
    <col min="14118" max="14118" width="9" style="4" customWidth="1"/>
    <col min="14119" max="14119" width="7.7109375" style="4" customWidth="1"/>
    <col min="14120" max="14120" width="11" style="4" customWidth="1"/>
    <col min="14121" max="14121" width="11.140625" style="4" customWidth="1"/>
    <col min="14122" max="14122" width="8" style="4" customWidth="1"/>
    <col min="14123" max="14339" width="9.140625" style="4"/>
    <col min="14340" max="14340" width="5.140625" style="4" customWidth="1"/>
    <col min="14341" max="14341" width="29.28515625" style="4" customWidth="1"/>
    <col min="14342" max="14342" width="8.5703125" style="4" customWidth="1"/>
    <col min="14343" max="14348" width="8.28515625" style="4" customWidth="1"/>
    <col min="14349" max="14349" width="9.7109375" style="4" customWidth="1"/>
    <col min="14350" max="14351" width="8.28515625" style="4" customWidth="1"/>
    <col min="14352" max="14352" width="10.85546875" style="4" customWidth="1"/>
    <col min="14353" max="14353" width="7.28515625" style="4" customWidth="1"/>
    <col min="14354" max="14354" width="9.28515625" style="4" customWidth="1"/>
    <col min="14355" max="14355" width="8.140625" style="4" customWidth="1"/>
    <col min="14356" max="14356" width="11.28515625" style="4" customWidth="1"/>
    <col min="14357" max="14357" width="10.28515625" style="4" customWidth="1"/>
    <col min="14358" max="14358" width="9" style="4" customWidth="1"/>
    <col min="14359" max="14359" width="7.7109375" style="4" customWidth="1"/>
    <col min="14360" max="14360" width="12" style="4" customWidth="1"/>
    <col min="14361" max="14361" width="10.140625" style="4" customWidth="1"/>
    <col min="14362" max="14362" width="9" style="4" customWidth="1"/>
    <col min="14363" max="14363" width="7.7109375" style="4" customWidth="1"/>
    <col min="14364" max="14364" width="10.85546875" style="4" customWidth="1"/>
    <col min="14365" max="14365" width="11" style="4" customWidth="1"/>
    <col min="14366" max="14366" width="10.5703125" style="4" customWidth="1"/>
    <col min="14367" max="14367" width="7.7109375" style="4" customWidth="1"/>
    <col min="14368" max="14369" width="11.28515625" style="4" customWidth="1"/>
    <col min="14370" max="14370" width="10.5703125" style="4" customWidth="1"/>
    <col min="14371" max="14371" width="7.7109375" style="4" customWidth="1"/>
    <col min="14372" max="14373" width="11.28515625" style="4" customWidth="1"/>
    <col min="14374" max="14374" width="9" style="4" customWidth="1"/>
    <col min="14375" max="14375" width="7.7109375" style="4" customWidth="1"/>
    <col min="14376" max="14376" width="11" style="4" customWidth="1"/>
    <col min="14377" max="14377" width="11.140625" style="4" customWidth="1"/>
    <col min="14378" max="14378" width="8" style="4" customWidth="1"/>
    <col min="14379" max="14595" width="9.140625" style="4"/>
    <col min="14596" max="14596" width="5.140625" style="4" customWidth="1"/>
    <col min="14597" max="14597" width="29.28515625" style="4" customWidth="1"/>
    <col min="14598" max="14598" width="8.5703125" style="4" customWidth="1"/>
    <col min="14599" max="14604" width="8.28515625" style="4" customWidth="1"/>
    <col min="14605" max="14605" width="9.7109375" style="4" customWidth="1"/>
    <col min="14606" max="14607" width="8.28515625" style="4" customWidth="1"/>
    <col min="14608" max="14608" width="10.85546875" style="4" customWidth="1"/>
    <col min="14609" max="14609" width="7.28515625" style="4" customWidth="1"/>
    <col min="14610" max="14610" width="9.28515625" style="4" customWidth="1"/>
    <col min="14611" max="14611" width="8.140625" style="4" customWidth="1"/>
    <col min="14612" max="14612" width="11.28515625" style="4" customWidth="1"/>
    <col min="14613" max="14613" width="10.28515625" style="4" customWidth="1"/>
    <col min="14614" max="14614" width="9" style="4" customWidth="1"/>
    <col min="14615" max="14615" width="7.7109375" style="4" customWidth="1"/>
    <col min="14616" max="14616" width="12" style="4" customWidth="1"/>
    <col min="14617" max="14617" width="10.140625" style="4" customWidth="1"/>
    <col min="14618" max="14618" width="9" style="4" customWidth="1"/>
    <col min="14619" max="14619" width="7.7109375" style="4" customWidth="1"/>
    <col min="14620" max="14620" width="10.85546875" style="4" customWidth="1"/>
    <col min="14621" max="14621" width="11" style="4" customWidth="1"/>
    <col min="14622" max="14622" width="10.5703125" style="4" customWidth="1"/>
    <col min="14623" max="14623" width="7.7109375" style="4" customWidth="1"/>
    <col min="14624" max="14625" width="11.28515625" style="4" customWidth="1"/>
    <col min="14626" max="14626" width="10.5703125" style="4" customWidth="1"/>
    <col min="14627" max="14627" width="7.7109375" style="4" customWidth="1"/>
    <col min="14628" max="14629" width="11.28515625" style="4" customWidth="1"/>
    <col min="14630" max="14630" width="9" style="4" customWidth="1"/>
    <col min="14631" max="14631" width="7.7109375" style="4" customWidth="1"/>
    <col min="14632" max="14632" width="11" style="4" customWidth="1"/>
    <col min="14633" max="14633" width="11.140625" style="4" customWidth="1"/>
    <col min="14634" max="14634" width="8" style="4" customWidth="1"/>
    <col min="14635" max="14851" width="9.140625" style="4"/>
    <col min="14852" max="14852" width="5.140625" style="4" customWidth="1"/>
    <col min="14853" max="14853" width="29.28515625" style="4" customWidth="1"/>
    <col min="14854" max="14854" width="8.5703125" style="4" customWidth="1"/>
    <col min="14855" max="14860" width="8.28515625" style="4" customWidth="1"/>
    <col min="14861" max="14861" width="9.7109375" style="4" customWidth="1"/>
    <col min="14862" max="14863" width="8.28515625" style="4" customWidth="1"/>
    <col min="14864" max="14864" width="10.85546875" style="4" customWidth="1"/>
    <col min="14865" max="14865" width="7.28515625" style="4" customWidth="1"/>
    <col min="14866" max="14866" width="9.28515625" style="4" customWidth="1"/>
    <col min="14867" max="14867" width="8.140625" style="4" customWidth="1"/>
    <col min="14868" max="14868" width="11.28515625" style="4" customWidth="1"/>
    <col min="14869" max="14869" width="10.28515625" style="4" customWidth="1"/>
    <col min="14870" max="14870" width="9" style="4" customWidth="1"/>
    <col min="14871" max="14871" width="7.7109375" style="4" customWidth="1"/>
    <col min="14872" max="14872" width="12" style="4" customWidth="1"/>
    <col min="14873" max="14873" width="10.140625" style="4" customWidth="1"/>
    <col min="14874" max="14874" width="9" style="4" customWidth="1"/>
    <col min="14875" max="14875" width="7.7109375" style="4" customWidth="1"/>
    <col min="14876" max="14876" width="10.85546875" style="4" customWidth="1"/>
    <col min="14877" max="14877" width="11" style="4" customWidth="1"/>
    <col min="14878" max="14878" width="10.5703125" style="4" customWidth="1"/>
    <col min="14879" max="14879" width="7.7109375" style="4" customWidth="1"/>
    <col min="14880" max="14881" width="11.28515625" style="4" customWidth="1"/>
    <col min="14882" max="14882" width="10.5703125" style="4" customWidth="1"/>
    <col min="14883" max="14883" width="7.7109375" style="4" customWidth="1"/>
    <col min="14884" max="14885" width="11.28515625" style="4" customWidth="1"/>
    <col min="14886" max="14886" width="9" style="4" customWidth="1"/>
    <col min="14887" max="14887" width="7.7109375" style="4" customWidth="1"/>
    <col min="14888" max="14888" width="11" style="4" customWidth="1"/>
    <col min="14889" max="14889" width="11.140625" style="4" customWidth="1"/>
    <col min="14890" max="14890" width="8" style="4" customWidth="1"/>
    <col min="14891" max="15107" width="9.140625" style="4"/>
    <col min="15108" max="15108" width="5.140625" style="4" customWidth="1"/>
    <col min="15109" max="15109" width="29.28515625" style="4" customWidth="1"/>
    <col min="15110" max="15110" width="8.5703125" style="4" customWidth="1"/>
    <col min="15111" max="15116" width="8.28515625" style="4" customWidth="1"/>
    <col min="15117" max="15117" width="9.7109375" style="4" customWidth="1"/>
    <col min="15118" max="15119" width="8.28515625" style="4" customWidth="1"/>
    <col min="15120" max="15120" width="10.85546875" style="4" customWidth="1"/>
    <col min="15121" max="15121" width="7.28515625" style="4" customWidth="1"/>
    <col min="15122" max="15122" width="9.28515625" style="4" customWidth="1"/>
    <col min="15123" max="15123" width="8.140625" style="4" customWidth="1"/>
    <col min="15124" max="15124" width="11.28515625" style="4" customWidth="1"/>
    <col min="15125" max="15125" width="10.28515625" style="4" customWidth="1"/>
    <col min="15126" max="15126" width="9" style="4" customWidth="1"/>
    <col min="15127" max="15127" width="7.7109375" style="4" customWidth="1"/>
    <col min="15128" max="15128" width="12" style="4" customWidth="1"/>
    <col min="15129" max="15129" width="10.140625" style="4" customWidth="1"/>
    <col min="15130" max="15130" width="9" style="4" customWidth="1"/>
    <col min="15131" max="15131" width="7.7109375" style="4" customWidth="1"/>
    <col min="15132" max="15132" width="10.85546875" style="4" customWidth="1"/>
    <col min="15133" max="15133" width="11" style="4" customWidth="1"/>
    <col min="15134" max="15134" width="10.5703125" style="4" customWidth="1"/>
    <col min="15135" max="15135" width="7.7109375" style="4" customWidth="1"/>
    <col min="15136" max="15137" width="11.28515625" style="4" customWidth="1"/>
    <col min="15138" max="15138" width="10.5703125" style="4" customWidth="1"/>
    <col min="15139" max="15139" width="7.7109375" style="4" customWidth="1"/>
    <col min="15140" max="15141" width="11.28515625" style="4" customWidth="1"/>
    <col min="15142" max="15142" width="9" style="4" customWidth="1"/>
    <col min="15143" max="15143" width="7.7109375" style="4" customWidth="1"/>
    <col min="15144" max="15144" width="11" style="4" customWidth="1"/>
    <col min="15145" max="15145" width="11.140625" style="4" customWidth="1"/>
    <col min="15146" max="15146" width="8" style="4" customWidth="1"/>
    <col min="15147" max="15363" width="9.140625" style="4"/>
    <col min="15364" max="15364" width="5.140625" style="4" customWidth="1"/>
    <col min="15365" max="15365" width="29.28515625" style="4" customWidth="1"/>
    <col min="15366" max="15366" width="8.5703125" style="4" customWidth="1"/>
    <col min="15367" max="15372" width="8.28515625" style="4" customWidth="1"/>
    <col min="15373" max="15373" width="9.7109375" style="4" customWidth="1"/>
    <col min="15374" max="15375" width="8.28515625" style="4" customWidth="1"/>
    <col min="15376" max="15376" width="10.85546875" style="4" customWidth="1"/>
    <col min="15377" max="15377" width="7.28515625" style="4" customWidth="1"/>
    <col min="15378" max="15378" width="9.28515625" style="4" customWidth="1"/>
    <col min="15379" max="15379" width="8.140625" style="4" customWidth="1"/>
    <col min="15380" max="15380" width="11.28515625" style="4" customWidth="1"/>
    <col min="15381" max="15381" width="10.28515625" style="4" customWidth="1"/>
    <col min="15382" max="15382" width="9" style="4" customWidth="1"/>
    <col min="15383" max="15383" width="7.7109375" style="4" customWidth="1"/>
    <col min="15384" max="15384" width="12" style="4" customWidth="1"/>
    <col min="15385" max="15385" width="10.140625" style="4" customWidth="1"/>
    <col min="15386" max="15386" width="9" style="4" customWidth="1"/>
    <col min="15387" max="15387" width="7.7109375" style="4" customWidth="1"/>
    <col min="15388" max="15388" width="10.85546875" style="4" customWidth="1"/>
    <col min="15389" max="15389" width="11" style="4" customWidth="1"/>
    <col min="15390" max="15390" width="10.5703125" style="4" customWidth="1"/>
    <col min="15391" max="15391" width="7.7109375" style="4" customWidth="1"/>
    <col min="15392" max="15393" width="11.28515625" style="4" customWidth="1"/>
    <col min="15394" max="15394" width="10.5703125" style="4" customWidth="1"/>
    <col min="15395" max="15395" width="7.7109375" style="4" customWidth="1"/>
    <col min="15396" max="15397" width="11.28515625" style="4" customWidth="1"/>
    <col min="15398" max="15398" width="9" style="4" customWidth="1"/>
    <col min="15399" max="15399" width="7.7109375" style="4" customWidth="1"/>
    <col min="15400" max="15400" width="11" style="4" customWidth="1"/>
    <col min="15401" max="15401" width="11.140625" style="4" customWidth="1"/>
    <col min="15402" max="15402" width="8" style="4" customWidth="1"/>
    <col min="15403" max="15619" width="9.140625" style="4"/>
    <col min="15620" max="15620" width="5.140625" style="4" customWidth="1"/>
    <col min="15621" max="15621" width="29.28515625" style="4" customWidth="1"/>
    <col min="15622" max="15622" width="8.5703125" style="4" customWidth="1"/>
    <col min="15623" max="15628" width="8.28515625" style="4" customWidth="1"/>
    <col min="15629" max="15629" width="9.7109375" style="4" customWidth="1"/>
    <col min="15630" max="15631" width="8.28515625" style="4" customWidth="1"/>
    <col min="15632" max="15632" width="10.85546875" style="4" customWidth="1"/>
    <col min="15633" max="15633" width="7.28515625" style="4" customWidth="1"/>
    <col min="15634" max="15634" width="9.28515625" style="4" customWidth="1"/>
    <col min="15635" max="15635" width="8.140625" style="4" customWidth="1"/>
    <col min="15636" max="15636" width="11.28515625" style="4" customWidth="1"/>
    <col min="15637" max="15637" width="10.28515625" style="4" customWidth="1"/>
    <col min="15638" max="15638" width="9" style="4" customWidth="1"/>
    <col min="15639" max="15639" width="7.7109375" style="4" customWidth="1"/>
    <col min="15640" max="15640" width="12" style="4" customWidth="1"/>
    <col min="15641" max="15641" width="10.140625" style="4" customWidth="1"/>
    <col min="15642" max="15642" width="9" style="4" customWidth="1"/>
    <col min="15643" max="15643" width="7.7109375" style="4" customWidth="1"/>
    <col min="15644" max="15644" width="10.85546875" style="4" customWidth="1"/>
    <col min="15645" max="15645" width="11" style="4" customWidth="1"/>
    <col min="15646" max="15646" width="10.5703125" style="4" customWidth="1"/>
    <col min="15647" max="15647" width="7.7109375" style="4" customWidth="1"/>
    <col min="15648" max="15649" width="11.28515625" style="4" customWidth="1"/>
    <col min="15650" max="15650" width="10.5703125" style="4" customWidth="1"/>
    <col min="15651" max="15651" width="7.7109375" style="4" customWidth="1"/>
    <col min="15652" max="15653" width="11.28515625" style="4" customWidth="1"/>
    <col min="15654" max="15654" width="9" style="4" customWidth="1"/>
    <col min="15655" max="15655" width="7.7109375" style="4" customWidth="1"/>
    <col min="15656" max="15656" width="11" style="4" customWidth="1"/>
    <col min="15657" max="15657" width="11.140625" style="4" customWidth="1"/>
    <col min="15658" max="15658" width="8" style="4" customWidth="1"/>
    <col min="15659" max="15875" width="9.140625" style="4"/>
    <col min="15876" max="15876" width="5.140625" style="4" customWidth="1"/>
    <col min="15877" max="15877" width="29.28515625" style="4" customWidth="1"/>
    <col min="15878" max="15878" width="8.5703125" style="4" customWidth="1"/>
    <col min="15879" max="15884" width="8.28515625" style="4" customWidth="1"/>
    <col min="15885" max="15885" width="9.7109375" style="4" customWidth="1"/>
    <col min="15886" max="15887" width="8.28515625" style="4" customWidth="1"/>
    <col min="15888" max="15888" width="10.85546875" style="4" customWidth="1"/>
    <col min="15889" max="15889" width="7.28515625" style="4" customWidth="1"/>
    <col min="15890" max="15890" width="9.28515625" style="4" customWidth="1"/>
    <col min="15891" max="15891" width="8.140625" style="4" customWidth="1"/>
    <col min="15892" max="15892" width="11.28515625" style="4" customWidth="1"/>
    <col min="15893" max="15893" width="10.28515625" style="4" customWidth="1"/>
    <col min="15894" max="15894" width="9" style="4" customWidth="1"/>
    <col min="15895" max="15895" width="7.7109375" style="4" customWidth="1"/>
    <col min="15896" max="15896" width="12" style="4" customWidth="1"/>
    <col min="15897" max="15897" width="10.140625" style="4" customWidth="1"/>
    <col min="15898" max="15898" width="9" style="4" customWidth="1"/>
    <col min="15899" max="15899" width="7.7109375" style="4" customWidth="1"/>
    <col min="15900" max="15900" width="10.85546875" style="4" customWidth="1"/>
    <col min="15901" max="15901" width="11" style="4" customWidth="1"/>
    <col min="15902" max="15902" width="10.5703125" style="4" customWidth="1"/>
    <col min="15903" max="15903" width="7.7109375" style="4" customWidth="1"/>
    <col min="15904" max="15905" width="11.28515625" style="4" customWidth="1"/>
    <col min="15906" max="15906" width="10.5703125" style="4" customWidth="1"/>
    <col min="15907" max="15907" width="7.7109375" style="4" customWidth="1"/>
    <col min="15908" max="15909" width="11.28515625" style="4" customWidth="1"/>
    <col min="15910" max="15910" width="9" style="4" customWidth="1"/>
    <col min="15911" max="15911" width="7.7109375" style="4" customWidth="1"/>
    <col min="15912" max="15912" width="11" style="4" customWidth="1"/>
    <col min="15913" max="15913" width="11.140625" style="4" customWidth="1"/>
    <col min="15914" max="15914" width="8" style="4" customWidth="1"/>
    <col min="15915" max="16131" width="9.140625" style="4"/>
    <col min="16132" max="16132" width="5.140625" style="4" customWidth="1"/>
    <col min="16133" max="16133" width="29.28515625" style="4" customWidth="1"/>
    <col min="16134" max="16134" width="8.5703125" style="4" customWidth="1"/>
    <col min="16135" max="16140" width="8.28515625" style="4" customWidth="1"/>
    <col min="16141" max="16141" width="9.7109375" style="4" customWidth="1"/>
    <col min="16142" max="16143" width="8.28515625" style="4" customWidth="1"/>
    <col min="16144" max="16144" width="10.85546875" style="4" customWidth="1"/>
    <col min="16145" max="16145" width="7.28515625" style="4" customWidth="1"/>
    <col min="16146" max="16146" width="9.28515625" style="4" customWidth="1"/>
    <col min="16147" max="16147" width="8.140625" style="4" customWidth="1"/>
    <col min="16148" max="16148" width="11.28515625" style="4" customWidth="1"/>
    <col min="16149" max="16149" width="10.28515625" style="4" customWidth="1"/>
    <col min="16150" max="16150" width="9" style="4" customWidth="1"/>
    <col min="16151" max="16151" width="7.7109375" style="4" customWidth="1"/>
    <col min="16152" max="16152" width="12" style="4" customWidth="1"/>
    <col min="16153" max="16153" width="10.140625" style="4" customWidth="1"/>
    <col min="16154" max="16154" width="9" style="4" customWidth="1"/>
    <col min="16155" max="16155" width="7.7109375" style="4" customWidth="1"/>
    <col min="16156" max="16156" width="10.85546875" style="4" customWidth="1"/>
    <col min="16157" max="16157" width="11" style="4" customWidth="1"/>
    <col min="16158" max="16158" width="10.5703125" style="4" customWidth="1"/>
    <col min="16159" max="16159" width="7.7109375" style="4" customWidth="1"/>
    <col min="16160" max="16161" width="11.28515625" style="4" customWidth="1"/>
    <col min="16162" max="16162" width="10.5703125" style="4" customWidth="1"/>
    <col min="16163" max="16163" width="7.7109375" style="4" customWidth="1"/>
    <col min="16164" max="16165" width="11.28515625" style="4" customWidth="1"/>
    <col min="16166" max="16166" width="9" style="4" customWidth="1"/>
    <col min="16167" max="16167" width="7.7109375" style="4" customWidth="1"/>
    <col min="16168" max="16168" width="11" style="4" customWidth="1"/>
    <col min="16169" max="16169" width="11.140625" style="4" customWidth="1"/>
    <col min="16170" max="16170" width="8" style="4" customWidth="1"/>
    <col min="16171" max="16384" width="9.140625" style="4"/>
  </cols>
  <sheetData>
    <row r="1" spans="1:42" s="1" customFormat="1" ht="34.5" customHeight="1">
      <c r="A1" s="209" t="s">
        <v>76</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row>
    <row r="2" spans="1:42" ht="45.6" customHeight="1">
      <c r="A2" s="209" t="s">
        <v>104</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row>
    <row r="3" spans="1:42" ht="20.25" customHeight="1">
      <c r="A3" s="210" t="str">
        <f>+'B1 NSDP'!A3:Z3</f>
        <v>(Kèm theo Văn bản số                    /SKHĐT-TH ngày             tháng 6 năm 2024 của Sở kế hoạch và Đầu tư)</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row>
    <row r="4" spans="1:42" s="5" customFormat="1" ht="30" customHeight="1">
      <c r="A4" s="211" t="s">
        <v>1</v>
      </c>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row>
    <row r="5" spans="1:42" s="6" customFormat="1" ht="33" customHeight="1">
      <c r="A5" s="198" t="s">
        <v>29</v>
      </c>
      <c r="B5" s="198" t="s">
        <v>10</v>
      </c>
      <c r="C5" s="198" t="s">
        <v>57</v>
      </c>
      <c r="D5" s="198" t="s">
        <v>58</v>
      </c>
      <c r="E5" s="198" t="s">
        <v>59</v>
      </c>
      <c r="F5" s="198" t="s">
        <v>60</v>
      </c>
      <c r="G5" s="206" t="s">
        <v>33</v>
      </c>
      <c r="H5" s="212"/>
      <c r="I5" s="212"/>
      <c r="J5" s="212"/>
      <c r="K5" s="212"/>
      <c r="L5" s="212"/>
      <c r="M5" s="212"/>
      <c r="N5" s="207"/>
      <c r="O5" s="233" t="s">
        <v>93</v>
      </c>
      <c r="P5" s="234"/>
      <c r="Q5" s="234"/>
      <c r="R5" s="234"/>
      <c r="S5" s="234"/>
      <c r="T5" s="234"/>
      <c r="U5" s="234"/>
      <c r="V5" s="234"/>
      <c r="W5" s="234"/>
      <c r="X5" s="234"/>
      <c r="Y5" s="234"/>
      <c r="Z5" s="234"/>
      <c r="AA5" s="234"/>
      <c r="AB5" s="234"/>
      <c r="AC5" s="235"/>
      <c r="AD5" s="202" t="s">
        <v>87</v>
      </c>
      <c r="AE5" s="202"/>
      <c r="AF5" s="202"/>
      <c r="AG5" s="202"/>
      <c r="AH5" s="202"/>
      <c r="AI5" s="202"/>
      <c r="AJ5" s="202"/>
      <c r="AK5" s="202"/>
      <c r="AL5" s="192" t="s">
        <v>107</v>
      </c>
      <c r="AM5" s="236"/>
      <c r="AN5" s="236"/>
      <c r="AO5" s="236"/>
      <c r="AP5" s="198" t="s">
        <v>34</v>
      </c>
    </row>
    <row r="6" spans="1:42" s="6" customFormat="1" ht="57" customHeight="1">
      <c r="A6" s="203"/>
      <c r="B6" s="203"/>
      <c r="C6" s="203"/>
      <c r="D6" s="203"/>
      <c r="E6" s="203"/>
      <c r="F6" s="203"/>
      <c r="G6" s="202" t="s">
        <v>35</v>
      </c>
      <c r="H6" s="202" t="s">
        <v>36</v>
      </c>
      <c r="I6" s="202"/>
      <c r="J6" s="202"/>
      <c r="K6" s="202"/>
      <c r="L6" s="202"/>
      <c r="M6" s="202"/>
      <c r="N6" s="202"/>
      <c r="O6" s="206" t="s">
        <v>90</v>
      </c>
      <c r="P6" s="212"/>
      <c r="Q6" s="212"/>
      <c r="R6" s="212"/>
      <c r="S6" s="207"/>
      <c r="T6" s="206" t="s">
        <v>114</v>
      </c>
      <c r="U6" s="212"/>
      <c r="V6" s="212"/>
      <c r="W6" s="212"/>
      <c r="X6" s="207"/>
      <c r="Y6" s="206" t="s">
        <v>105</v>
      </c>
      <c r="Z6" s="212"/>
      <c r="AA6" s="212"/>
      <c r="AB6" s="212"/>
      <c r="AC6" s="207"/>
      <c r="AD6" s="202" t="s">
        <v>91</v>
      </c>
      <c r="AE6" s="202"/>
      <c r="AF6" s="202"/>
      <c r="AG6" s="202"/>
      <c r="AH6" s="202" t="s">
        <v>106</v>
      </c>
      <c r="AI6" s="202"/>
      <c r="AJ6" s="202"/>
      <c r="AK6" s="202"/>
      <c r="AL6" s="194"/>
      <c r="AM6" s="237"/>
      <c r="AN6" s="237"/>
      <c r="AO6" s="237"/>
      <c r="AP6" s="203"/>
    </row>
    <row r="7" spans="1:42" s="6" customFormat="1" ht="30.75" customHeight="1">
      <c r="A7" s="203"/>
      <c r="B7" s="203"/>
      <c r="C7" s="203"/>
      <c r="D7" s="203"/>
      <c r="E7" s="203"/>
      <c r="F7" s="203"/>
      <c r="G7" s="202"/>
      <c r="H7" s="202" t="s">
        <v>3</v>
      </c>
      <c r="I7" s="232" t="s">
        <v>7</v>
      </c>
      <c r="J7" s="232"/>
      <c r="K7" s="232"/>
      <c r="L7" s="232"/>
      <c r="M7" s="232"/>
      <c r="N7" s="232"/>
      <c r="O7" s="202" t="s">
        <v>37</v>
      </c>
      <c r="P7" s="226" t="s">
        <v>7</v>
      </c>
      <c r="Q7" s="227"/>
      <c r="R7" s="227"/>
      <c r="S7" s="228"/>
      <c r="T7" s="202" t="s">
        <v>37</v>
      </c>
      <c r="U7" s="226" t="s">
        <v>7</v>
      </c>
      <c r="V7" s="227"/>
      <c r="W7" s="227"/>
      <c r="X7" s="228"/>
      <c r="Y7" s="202" t="s">
        <v>37</v>
      </c>
      <c r="Z7" s="226" t="s">
        <v>7</v>
      </c>
      <c r="AA7" s="227"/>
      <c r="AB7" s="227"/>
      <c r="AC7" s="228"/>
      <c r="AD7" s="202" t="s">
        <v>37</v>
      </c>
      <c r="AE7" s="232" t="s">
        <v>7</v>
      </c>
      <c r="AF7" s="232"/>
      <c r="AG7" s="232"/>
      <c r="AH7" s="202" t="s">
        <v>37</v>
      </c>
      <c r="AI7" s="232" t="s">
        <v>7</v>
      </c>
      <c r="AJ7" s="232"/>
      <c r="AK7" s="232"/>
      <c r="AL7" s="202" t="s">
        <v>37</v>
      </c>
      <c r="AM7" s="232" t="s">
        <v>7</v>
      </c>
      <c r="AN7" s="232"/>
      <c r="AO7" s="232"/>
      <c r="AP7" s="203"/>
    </row>
    <row r="8" spans="1:42" s="6" customFormat="1" ht="45" customHeight="1">
      <c r="A8" s="203"/>
      <c r="B8" s="203"/>
      <c r="C8" s="203"/>
      <c r="D8" s="203"/>
      <c r="E8" s="203"/>
      <c r="F8" s="203"/>
      <c r="G8" s="202"/>
      <c r="H8" s="202"/>
      <c r="I8" s="192" t="s">
        <v>75</v>
      </c>
      <c r="J8" s="236"/>
      <c r="K8" s="202" t="s">
        <v>74</v>
      </c>
      <c r="L8" s="202"/>
      <c r="M8" s="202"/>
      <c r="N8" s="202"/>
      <c r="O8" s="202"/>
      <c r="P8" s="202" t="s">
        <v>68</v>
      </c>
      <c r="Q8" s="202"/>
      <c r="R8" s="198" t="s">
        <v>69</v>
      </c>
      <c r="S8" s="229" t="s">
        <v>110</v>
      </c>
      <c r="T8" s="202"/>
      <c r="U8" s="202" t="s">
        <v>68</v>
      </c>
      <c r="V8" s="202"/>
      <c r="W8" s="198" t="s">
        <v>69</v>
      </c>
      <c r="X8" s="229" t="s">
        <v>111</v>
      </c>
      <c r="Y8" s="202"/>
      <c r="Z8" s="202" t="s">
        <v>68</v>
      </c>
      <c r="AA8" s="202"/>
      <c r="AB8" s="198" t="s">
        <v>69</v>
      </c>
      <c r="AC8" s="229" t="s">
        <v>111</v>
      </c>
      <c r="AD8" s="202"/>
      <c r="AE8" s="202" t="s">
        <v>68</v>
      </c>
      <c r="AF8" s="202"/>
      <c r="AG8" s="198" t="s">
        <v>69</v>
      </c>
      <c r="AH8" s="202"/>
      <c r="AI8" s="202" t="s">
        <v>68</v>
      </c>
      <c r="AJ8" s="202"/>
      <c r="AK8" s="198" t="s">
        <v>69</v>
      </c>
      <c r="AL8" s="202"/>
      <c r="AM8" s="202" t="s">
        <v>68</v>
      </c>
      <c r="AN8" s="202"/>
      <c r="AO8" s="198" t="s">
        <v>69</v>
      </c>
      <c r="AP8" s="203"/>
    </row>
    <row r="9" spans="1:42" s="6" customFormat="1" ht="31.9" customHeight="1">
      <c r="A9" s="203"/>
      <c r="B9" s="203"/>
      <c r="C9" s="203"/>
      <c r="D9" s="203"/>
      <c r="E9" s="203"/>
      <c r="F9" s="203"/>
      <c r="G9" s="202"/>
      <c r="H9" s="202"/>
      <c r="I9" s="194"/>
      <c r="J9" s="237"/>
      <c r="K9" s="202"/>
      <c r="L9" s="202"/>
      <c r="M9" s="202"/>
      <c r="N9" s="202"/>
      <c r="O9" s="202"/>
      <c r="P9" s="202" t="s">
        <v>37</v>
      </c>
      <c r="Q9" s="202" t="s">
        <v>27</v>
      </c>
      <c r="R9" s="203"/>
      <c r="S9" s="230"/>
      <c r="T9" s="202"/>
      <c r="U9" s="202" t="s">
        <v>37</v>
      </c>
      <c r="V9" s="202" t="s">
        <v>27</v>
      </c>
      <c r="W9" s="203"/>
      <c r="X9" s="230"/>
      <c r="Y9" s="202"/>
      <c r="Z9" s="202" t="s">
        <v>37</v>
      </c>
      <c r="AA9" s="202" t="s">
        <v>27</v>
      </c>
      <c r="AB9" s="203"/>
      <c r="AC9" s="230"/>
      <c r="AD9" s="202"/>
      <c r="AE9" s="202" t="s">
        <v>37</v>
      </c>
      <c r="AF9" s="202" t="s">
        <v>27</v>
      </c>
      <c r="AG9" s="203"/>
      <c r="AH9" s="202"/>
      <c r="AI9" s="202" t="s">
        <v>37</v>
      </c>
      <c r="AJ9" s="202" t="s">
        <v>27</v>
      </c>
      <c r="AK9" s="203"/>
      <c r="AL9" s="202"/>
      <c r="AM9" s="202" t="s">
        <v>37</v>
      </c>
      <c r="AN9" s="202" t="s">
        <v>27</v>
      </c>
      <c r="AO9" s="203"/>
      <c r="AP9" s="203"/>
    </row>
    <row r="10" spans="1:42" s="6" customFormat="1" ht="33" customHeight="1">
      <c r="A10" s="203"/>
      <c r="B10" s="203"/>
      <c r="C10" s="203"/>
      <c r="D10" s="203"/>
      <c r="E10" s="203"/>
      <c r="F10" s="203"/>
      <c r="G10" s="202"/>
      <c r="H10" s="202"/>
      <c r="I10" s="202" t="s">
        <v>37</v>
      </c>
      <c r="J10" s="202" t="s">
        <v>67</v>
      </c>
      <c r="K10" s="202" t="s">
        <v>61</v>
      </c>
      <c r="L10" s="202" t="s">
        <v>9</v>
      </c>
      <c r="M10" s="202"/>
      <c r="N10" s="202"/>
      <c r="O10" s="202"/>
      <c r="P10" s="202"/>
      <c r="Q10" s="202"/>
      <c r="R10" s="203"/>
      <c r="S10" s="230"/>
      <c r="T10" s="202"/>
      <c r="U10" s="202"/>
      <c r="V10" s="202"/>
      <c r="W10" s="203"/>
      <c r="X10" s="230"/>
      <c r="Y10" s="202"/>
      <c r="Z10" s="202"/>
      <c r="AA10" s="202"/>
      <c r="AB10" s="203"/>
      <c r="AC10" s="230"/>
      <c r="AD10" s="202"/>
      <c r="AE10" s="202"/>
      <c r="AF10" s="202"/>
      <c r="AG10" s="203"/>
      <c r="AH10" s="202"/>
      <c r="AI10" s="202"/>
      <c r="AJ10" s="202"/>
      <c r="AK10" s="203"/>
      <c r="AL10" s="202"/>
      <c r="AM10" s="202"/>
      <c r="AN10" s="202"/>
      <c r="AO10" s="203"/>
      <c r="AP10" s="203"/>
    </row>
    <row r="11" spans="1:42" s="6" customFormat="1" ht="33" customHeight="1">
      <c r="A11" s="203"/>
      <c r="B11" s="203"/>
      <c r="C11" s="203"/>
      <c r="D11" s="203"/>
      <c r="E11" s="203"/>
      <c r="F11" s="203"/>
      <c r="G11" s="202"/>
      <c r="H11" s="202"/>
      <c r="I11" s="202"/>
      <c r="J11" s="202"/>
      <c r="K11" s="202"/>
      <c r="L11" s="202" t="s">
        <v>37</v>
      </c>
      <c r="M11" s="202" t="s">
        <v>8</v>
      </c>
      <c r="N11" s="202"/>
      <c r="O11" s="202"/>
      <c r="P11" s="202"/>
      <c r="Q11" s="202"/>
      <c r="R11" s="203"/>
      <c r="S11" s="230"/>
      <c r="T11" s="202"/>
      <c r="U11" s="202"/>
      <c r="V11" s="202"/>
      <c r="W11" s="203"/>
      <c r="X11" s="230"/>
      <c r="Y11" s="202"/>
      <c r="Z11" s="202"/>
      <c r="AA11" s="202"/>
      <c r="AB11" s="203"/>
      <c r="AC11" s="230"/>
      <c r="AD11" s="202"/>
      <c r="AE11" s="202"/>
      <c r="AF11" s="202"/>
      <c r="AG11" s="203"/>
      <c r="AH11" s="202"/>
      <c r="AI11" s="202"/>
      <c r="AJ11" s="202"/>
      <c r="AK11" s="203"/>
      <c r="AL11" s="202"/>
      <c r="AM11" s="202"/>
      <c r="AN11" s="202"/>
      <c r="AO11" s="203"/>
      <c r="AP11" s="203"/>
    </row>
    <row r="12" spans="1:42" s="6" customFormat="1" ht="81.599999999999994" customHeight="1">
      <c r="A12" s="199"/>
      <c r="B12" s="199"/>
      <c r="C12" s="199"/>
      <c r="D12" s="199"/>
      <c r="E12" s="199"/>
      <c r="F12" s="199"/>
      <c r="G12" s="202"/>
      <c r="H12" s="202"/>
      <c r="I12" s="202"/>
      <c r="J12" s="202"/>
      <c r="K12" s="202"/>
      <c r="L12" s="202"/>
      <c r="M12" s="49" t="s">
        <v>62</v>
      </c>
      <c r="N12" s="49" t="s">
        <v>63</v>
      </c>
      <c r="O12" s="202"/>
      <c r="P12" s="202"/>
      <c r="Q12" s="202"/>
      <c r="R12" s="199"/>
      <c r="S12" s="231"/>
      <c r="T12" s="202"/>
      <c r="U12" s="202"/>
      <c r="V12" s="202"/>
      <c r="W12" s="199"/>
      <c r="X12" s="231"/>
      <c r="Y12" s="202"/>
      <c r="Z12" s="202"/>
      <c r="AA12" s="202"/>
      <c r="AB12" s="199"/>
      <c r="AC12" s="231"/>
      <c r="AD12" s="202"/>
      <c r="AE12" s="202"/>
      <c r="AF12" s="202"/>
      <c r="AG12" s="199"/>
      <c r="AH12" s="202"/>
      <c r="AI12" s="202"/>
      <c r="AJ12" s="202"/>
      <c r="AK12" s="199"/>
      <c r="AL12" s="202"/>
      <c r="AM12" s="202"/>
      <c r="AN12" s="202"/>
      <c r="AO12" s="199"/>
      <c r="AP12" s="199"/>
    </row>
    <row r="13" spans="1:42" s="8" customFormat="1" ht="30.75" customHeight="1">
      <c r="A13" s="7">
        <v>1</v>
      </c>
      <c r="B13" s="7">
        <f>A13+1</f>
        <v>2</v>
      </c>
      <c r="C13" s="7">
        <v>3</v>
      </c>
      <c r="D13" s="7">
        <v>4</v>
      </c>
      <c r="E13" s="7">
        <f>D13+1</f>
        <v>5</v>
      </c>
      <c r="F13" s="7">
        <v>6</v>
      </c>
      <c r="G13" s="7">
        <v>7</v>
      </c>
      <c r="H13" s="7">
        <v>8</v>
      </c>
      <c r="I13" s="7">
        <v>9</v>
      </c>
      <c r="J13" s="7">
        <v>10</v>
      </c>
      <c r="K13" s="7">
        <v>11</v>
      </c>
      <c r="L13" s="7">
        <v>12</v>
      </c>
      <c r="M13" s="7">
        <v>13</v>
      </c>
      <c r="N13" s="7">
        <v>14</v>
      </c>
      <c r="O13" s="7">
        <v>15</v>
      </c>
      <c r="P13" s="7">
        <v>16</v>
      </c>
      <c r="Q13" s="7">
        <v>17</v>
      </c>
      <c r="R13" s="7">
        <v>18</v>
      </c>
      <c r="S13" s="43"/>
      <c r="T13" s="7">
        <v>23</v>
      </c>
      <c r="U13" s="7">
        <v>24</v>
      </c>
      <c r="V13" s="7">
        <v>25</v>
      </c>
      <c r="W13" s="7">
        <v>26</v>
      </c>
      <c r="X13" s="7"/>
      <c r="Y13" s="7">
        <v>23</v>
      </c>
      <c r="Z13" s="7">
        <v>24</v>
      </c>
      <c r="AA13" s="7">
        <v>25</v>
      </c>
      <c r="AB13" s="7">
        <v>26</v>
      </c>
      <c r="AC13" s="7"/>
      <c r="AD13" s="7">
        <v>27</v>
      </c>
      <c r="AE13" s="7">
        <v>28</v>
      </c>
      <c r="AF13" s="7">
        <v>29</v>
      </c>
      <c r="AG13" s="7">
        <v>30</v>
      </c>
      <c r="AH13" s="7">
        <v>27</v>
      </c>
      <c r="AI13" s="7">
        <v>28</v>
      </c>
      <c r="AJ13" s="7">
        <v>29</v>
      </c>
      <c r="AK13" s="7">
        <v>30</v>
      </c>
      <c r="AL13" s="7">
        <v>31</v>
      </c>
      <c r="AM13" s="7">
        <v>32</v>
      </c>
      <c r="AN13" s="7">
        <v>33</v>
      </c>
      <c r="AO13" s="7">
        <v>34</v>
      </c>
      <c r="AP13" s="7">
        <v>35</v>
      </c>
    </row>
    <row r="14" spans="1:42" s="8" customFormat="1" ht="36.75" customHeight="1">
      <c r="A14" s="7"/>
      <c r="B14" s="19" t="s">
        <v>4</v>
      </c>
      <c r="C14" s="19"/>
      <c r="D14" s="7"/>
      <c r="E14" s="7"/>
      <c r="F14" s="7"/>
      <c r="G14" s="7"/>
      <c r="H14" s="7"/>
      <c r="I14" s="7"/>
      <c r="J14" s="7"/>
      <c r="K14" s="7"/>
      <c r="L14" s="7"/>
      <c r="M14" s="7"/>
      <c r="N14" s="7"/>
      <c r="O14" s="7"/>
      <c r="P14" s="7"/>
      <c r="Q14" s="7"/>
      <c r="R14" s="7"/>
      <c r="S14" s="43"/>
      <c r="T14" s="7"/>
      <c r="U14" s="7"/>
      <c r="V14" s="7"/>
      <c r="W14" s="7"/>
      <c r="X14" s="7"/>
      <c r="Y14" s="7"/>
      <c r="Z14" s="7"/>
      <c r="AA14" s="7"/>
      <c r="AB14" s="7"/>
      <c r="AC14" s="7"/>
      <c r="AD14" s="7"/>
      <c r="AE14" s="7"/>
      <c r="AF14" s="7"/>
      <c r="AG14" s="7"/>
      <c r="AH14" s="7"/>
      <c r="AI14" s="7"/>
      <c r="AJ14" s="7"/>
      <c r="AK14" s="7"/>
      <c r="AL14" s="7"/>
      <c r="AM14" s="7"/>
      <c r="AN14" s="7"/>
      <c r="AO14" s="7"/>
      <c r="AP14" s="7"/>
    </row>
    <row r="15" spans="1:42" s="17" customFormat="1" ht="90" customHeight="1">
      <c r="A15" s="18" t="s">
        <v>38</v>
      </c>
      <c r="B15" s="35" t="s">
        <v>64</v>
      </c>
      <c r="C15" s="19"/>
      <c r="D15" s="18"/>
      <c r="E15" s="18"/>
      <c r="F15" s="18"/>
      <c r="G15" s="18"/>
      <c r="H15" s="18"/>
      <c r="I15" s="18"/>
      <c r="J15" s="18"/>
      <c r="K15" s="18"/>
      <c r="L15" s="18"/>
      <c r="M15" s="18"/>
      <c r="N15" s="18"/>
      <c r="O15" s="18"/>
      <c r="P15" s="18"/>
      <c r="Q15" s="18"/>
      <c r="R15" s="18"/>
      <c r="S15" s="50"/>
      <c r="T15" s="18"/>
      <c r="U15" s="18"/>
      <c r="V15" s="18"/>
      <c r="W15" s="18"/>
      <c r="X15" s="18"/>
      <c r="Y15" s="18"/>
      <c r="Z15" s="18"/>
      <c r="AA15" s="18"/>
      <c r="AB15" s="18"/>
      <c r="AC15" s="18"/>
      <c r="AD15" s="18"/>
      <c r="AE15" s="18"/>
      <c r="AF15" s="18"/>
      <c r="AG15" s="18"/>
      <c r="AH15" s="18"/>
      <c r="AI15" s="18"/>
      <c r="AJ15" s="18"/>
      <c r="AK15" s="18"/>
      <c r="AL15" s="18"/>
      <c r="AM15" s="18"/>
      <c r="AN15" s="18"/>
      <c r="AO15" s="18"/>
      <c r="AP15" s="18"/>
    </row>
    <row r="16" spans="1:42" ht="46.5" customHeight="1">
      <c r="A16" s="26" t="s">
        <v>39</v>
      </c>
      <c r="B16" s="20" t="s">
        <v>56</v>
      </c>
      <c r="C16" s="20"/>
      <c r="D16" s="40"/>
      <c r="E16" s="40"/>
      <c r="F16" s="40"/>
      <c r="G16" s="40"/>
      <c r="H16" s="40"/>
      <c r="I16" s="40"/>
      <c r="J16" s="40"/>
      <c r="K16" s="40"/>
      <c r="L16" s="40"/>
      <c r="M16" s="40"/>
      <c r="N16" s="22"/>
      <c r="O16" s="22"/>
      <c r="P16" s="22"/>
      <c r="Q16" s="22"/>
      <c r="R16" s="22"/>
      <c r="S16" s="46"/>
      <c r="T16" s="22"/>
      <c r="U16" s="22"/>
      <c r="V16" s="22"/>
      <c r="W16" s="22"/>
      <c r="X16" s="22"/>
      <c r="Y16" s="22"/>
      <c r="Z16" s="22"/>
      <c r="AA16" s="22"/>
      <c r="AB16" s="22"/>
      <c r="AC16" s="22"/>
      <c r="AD16" s="22"/>
      <c r="AE16" s="22"/>
      <c r="AF16" s="22"/>
      <c r="AG16" s="22"/>
      <c r="AH16" s="22"/>
      <c r="AI16" s="22"/>
      <c r="AJ16" s="22"/>
      <c r="AK16" s="22"/>
      <c r="AL16" s="22"/>
      <c r="AM16" s="22"/>
      <c r="AN16" s="22"/>
      <c r="AO16" s="22"/>
      <c r="AP16" s="22"/>
    </row>
    <row r="17" spans="1:42" s="2" customFormat="1" ht="78">
      <c r="A17" s="30" t="s">
        <v>12</v>
      </c>
      <c r="B17" s="31" t="s">
        <v>101</v>
      </c>
      <c r="C17" s="31"/>
      <c r="D17" s="28"/>
      <c r="E17" s="28"/>
      <c r="F17" s="28"/>
      <c r="G17" s="28"/>
      <c r="H17" s="29"/>
      <c r="I17" s="29"/>
      <c r="J17" s="29"/>
      <c r="K17" s="29"/>
      <c r="L17" s="29"/>
      <c r="M17" s="29"/>
      <c r="N17" s="29"/>
      <c r="O17" s="29"/>
      <c r="P17" s="29"/>
      <c r="Q17" s="29"/>
      <c r="R17" s="29"/>
      <c r="S17" s="44"/>
      <c r="T17" s="29"/>
      <c r="U17" s="29"/>
      <c r="V17" s="29"/>
      <c r="W17" s="29"/>
      <c r="X17" s="29"/>
      <c r="Y17" s="29"/>
      <c r="Z17" s="29"/>
      <c r="AA17" s="29"/>
      <c r="AB17" s="29"/>
      <c r="AC17" s="29"/>
      <c r="AD17" s="29"/>
      <c r="AE17" s="29"/>
      <c r="AF17" s="29"/>
      <c r="AG17" s="29"/>
      <c r="AH17" s="29"/>
      <c r="AI17" s="29"/>
      <c r="AJ17" s="29"/>
      <c r="AK17" s="29"/>
      <c r="AL17" s="29"/>
      <c r="AM17" s="29"/>
      <c r="AN17" s="29"/>
      <c r="AO17" s="29"/>
      <c r="AP17" s="29"/>
    </row>
    <row r="18" spans="1:42" s="3" customFormat="1" ht="31.5" customHeight="1">
      <c r="A18" s="30" t="s">
        <v>46</v>
      </c>
      <c r="B18" s="31" t="s">
        <v>18</v>
      </c>
      <c r="C18" s="31"/>
      <c r="D18" s="32"/>
      <c r="E18" s="32"/>
      <c r="F18" s="32"/>
      <c r="G18" s="32"/>
      <c r="H18" s="33"/>
      <c r="I18" s="33"/>
      <c r="J18" s="33"/>
      <c r="K18" s="33"/>
      <c r="L18" s="33"/>
      <c r="M18" s="33"/>
      <c r="N18" s="33"/>
      <c r="O18" s="33"/>
      <c r="P18" s="33"/>
      <c r="Q18" s="33"/>
      <c r="R18" s="33"/>
      <c r="S18" s="45"/>
      <c r="T18" s="33"/>
      <c r="U18" s="33"/>
      <c r="V18" s="33"/>
      <c r="W18" s="33"/>
      <c r="X18" s="33"/>
      <c r="Y18" s="33"/>
      <c r="Z18" s="33"/>
      <c r="AA18" s="33"/>
      <c r="AB18" s="33"/>
      <c r="AC18" s="33"/>
      <c r="AD18" s="33"/>
      <c r="AE18" s="33"/>
      <c r="AF18" s="33"/>
      <c r="AG18" s="33"/>
      <c r="AH18" s="33"/>
      <c r="AI18" s="33"/>
      <c r="AJ18" s="33"/>
      <c r="AK18" s="33"/>
      <c r="AL18" s="33"/>
      <c r="AM18" s="33"/>
      <c r="AN18" s="33"/>
      <c r="AO18" s="33"/>
      <c r="AP18" s="33"/>
    </row>
    <row r="19" spans="1:42" ht="27.75" customHeight="1">
      <c r="A19" s="34" t="s">
        <v>40</v>
      </c>
      <c r="B19" s="23" t="s">
        <v>41</v>
      </c>
      <c r="C19" s="23"/>
      <c r="D19" s="21"/>
      <c r="E19" s="21"/>
      <c r="F19" s="21"/>
      <c r="G19" s="21"/>
      <c r="H19" s="22"/>
      <c r="I19" s="22"/>
      <c r="J19" s="22"/>
      <c r="K19" s="22"/>
      <c r="L19" s="22"/>
      <c r="M19" s="22"/>
      <c r="N19" s="22"/>
      <c r="O19" s="22"/>
      <c r="P19" s="22"/>
      <c r="Q19" s="22"/>
      <c r="R19" s="22"/>
      <c r="S19" s="46"/>
      <c r="T19" s="22"/>
      <c r="U19" s="22"/>
      <c r="V19" s="22"/>
      <c r="W19" s="22"/>
      <c r="X19" s="22"/>
      <c r="Y19" s="22"/>
      <c r="Z19" s="22"/>
      <c r="AA19" s="22"/>
      <c r="AB19" s="22"/>
      <c r="AC19" s="22"/>
      <c r="AD19" s="22"/>
      <c r="AE19" s="22"/>
      <c r="AF19" s="22"/>
      <c r="AG19" s="22"/>
      <c r="AH19" s="22"/>
      <c r="AI19" s="22"/>
      <c r="AJ19" s="22"/>
      <c r="AK19" s="22"/>
      <c r="AL19" s="22"/>
      <c r="AM19" s="22"/>
      <c r="AN19" s="22"/>
      <c r="AO19" s="22"/>
      <c r="AP19" s="22"/>
    </row>
    <row r="20" spans="1:42" ht="27.75" customHeight="1">
      <c r="A20" s="34" t="s">
        <v>42</v>
      </c>
      <c r="B20" s="23" t="s">
        <v>41</v>
      </c>
      <c r="C20" s="23"/>
      <c r="D20" s="21"/>
      <c r="E20" s="21"/>
      <c r="F20" s="21"/>
      <c r="G20" s="21"/>
      <c r="H20" s="22"/>
      <c r="I20" s="22"/>
      <c r="J20" s="22"/>
      <c r="K20" s="22"/>
      <c r="L20" s="22"/>
      <c r="M20" s="22"/>
      <c r="N20" s="22"/>
      <c r="O20" s="22"/>
      <c r="P20" s="22"/>
      <c r="Q20" s="22"/>
      <c r="R20" s="22"/>
      <c r="S20" s="46"/>
      <c r="T20" s="22"/>
      <c r="U20" s="22"/>
      <c r="V20" s="22"/>
      <c r="W20" s="22"/>
      <c r="X20" s="22"/>
      <c r="Y20" s="22"/>
      <c r="Z20" s="22"/>
      <c r="AA20" s="22"/>
      <c r="AB20" s="22"/>
      <c r="AC20" s="22"/>
      <c r="AD20" s="22"/>
      <c r="AE20" s="22"/>
      <c r="AF20" s="22"/>
      <c r="AG20" s="22"/>
      <c r="AH20" s="22"/>
      <c r="AI20" s="22"/>
      <c r="AJ20" s="22"/>
      <c r="AK20" s="22"/>
      <c r="AL20" s="22"/>
      <c r="AM20" s="22"/>
      <c r="AN20" s="22"/>
      <c r="AO20" s="22"/>
      <c r="AP20" s="22"/>
    </row>
    <row r="21" spans="1:42" ht="27.75" customHeight="1">
      <c r="A21" s="34" t="s">
        <v>2</v>
      </c>
      <c r="B21" s="24" t="s">
        <v>43</v>
      </c>
      <c r="C21" s="24"/>
      <c r="D21" s="21"/>
      <c r="E21" s="21"/>
      <c r="F21" s="21"/>
      <c r="G21" s="21"/>
      <c r="H21" s="22"/>
      <c r="I21" s="22"/>
      <c r="J21" s="22"/>
      <c r="K21" s="22"/>
      <c r="L21" s="22"/>
      <c r="M21" s="22"/>
      <c r="N21" s="22"/>
      <c r="O21" s="22"/>
      <c r="P21" s="22"/>
      <c r="Q21" s="22"/>
      <c r="R21" s="22"/>
      <c r="S21" s="46"/>
      <c r="T21" s="22"/>
      <c r="U21" s="22"/>
      <c r="V21" s="22"/>
      <c r="W21" s="22"/>
      <c r="X21" s="22"/>
      <c r="Y21" s="22"/>
      <c r="Z21" s="22"/>
      <c r="AA21" s="22"/>
      <c r="AB21" s="22"/>
      <c r="AC21" s="22"/>
      <c r="AD21" s="22"/>
      <c r="AE21" s="22"/>
      <c r="AF21" s="22"/>
      <c r="AG21" s="22"/>
      <c r="AH21" s="22"/>
      <c r="AI21" s="22"/>
      <c r="AJ21" s="22"/>
      <c r="AK21" s="22"/>
      <c r="AL21" s="22"/>
      <c r="AM21" s="22"/>
      <c r="AN21" s="22"/>
      <c r="AO21" s="22"/>
      <c r="AP21" s="22"/>
    </row>
    <row r="22" spans="1:42" s="3" customFormat="1" ht="27.75" customHeight="1">
      <c r="A22" s="30" t="s">
        <v>47</v>
      </c>
      <c r="B22" s="31" t="s">
        <v>19</v>
      </c>
      <c r="C22" s="31"/>
      <c r="D22" s="32"/>
      <c r="E22" s="32"/>
      <c r="F22" s="32"/>
      <c r="G22" s="32"/>
      <c r="H22" s="33"/>
      <c r="I22" s="33"/>
      <c r="J22" s="33"/>
      <c r="K22" s="33"/>
      <c r="L22" s="33"/>
      <c r="M22" s="33"/>
      <c r="N22" s="33"/>
      <c r="O22" s="33"/>
      <c r="P22" s="33"/>
      <c r="Q22" s="33"/>
      <c r="R22" s="33"/>
      <c r="S22" s="45"/>
      <c r="T22" s="33"/>
      <c r="U22" s="33"/>
      <c r="V22" s="33"/>
      <c r="W22" s="33"/>
      <c r="X22" s="33"/>
      <c r="Y22" s="33"/>
      <c r="Z22" s="33"/>
      <c r="AA22" s="33"/>
      <c r="AB22" s="33"/>
      <c r="AC22" s="33"/>
      <c r="AD22" s="33"/>
      <c r="AE22" s="33"/>
      <c r="AF22" s="33"/>
      <c r="AG22" s="33"/>
      <c r="AH22" s="33"/>
      <c r="AI22" s="33"/>
      <c r="AJ22" s="33"/>
      <c r="AK22" s="33"/>
      <c r="AL22" s="33"/>
      <c r="AM22" s="33"/>
      <c r="AN22" s="33"/>
      <c r="AO22" s="33"/>
      <c r="AP22" s="33"/>
    </row>
    <row r="23" spans="1:42" ht="27.75" customHeight="1">
      <c r="A23" s="34" t="s">
        <v>40</v>
      </c>
      <c r="B23" s="23" t="s">
        <v>41</v>
      </c>
      <c r="C23" s="23"/>
      <c r="D23" s="21"/>
      <c r="E23" s="21"/>
      <c r="F23" s="21"/>
      <c r="G23" s="21"/>
      <c r="H23" s="22"/>
      <c r="I23" s="22"/>
      <c r="J23" s="22"/>
      <c r="K23" s="22"/>
      <c r="L23" s="22"/>
      <c r="M23" s="22"/>
      <c r="N23" s="22"/>
      <c r="O23" s="22"/>
      <c r="P23" s="22"/>
      <c r="Q23" s="22"/>
      <c r="R23" s="22"/>
      <c r="S23" s="46"/>
      <c r="T23" s="22"/>
      <c r="U23" s="22"/>
      <c r="V23" s="22"/>
      <c r="W23" s="22"/>
      <c r="X23" s="22"/>
      <c r="Y23" s="22"/>
      <c r="Z23" s="22"/>
      <c r="AA23" s="22"/>
      <c r="AB23" s="22"/>
      <c r="AC23" s="22"/>
      <c r="AD23" s="22"/>
      <c r="AE23" s="22"/>
      <c r="AF23" s="22"/>
      <c r="AG23" s="22"/>
      <c r="AH23" s="22"/>
      <c r="AI23" s="22"/>
      <c r="AJ23" s="22"/>
      <c r="AK23" s="22"/>
      <c r="AL23" s="22"/>
      <c r="AM23" s="22"/>
      <c r="AN23" s="22"/>
      <c r="AO23" s="22"/>
      <c r="AP23" s="22"/>
    </row>
    <row r="24" spans="1:42" ht="27.75" customHeight="1">
      <c r="A24" s="34" t="s">
        <v>2</v>
      </c>
      <c r="B24" s="24" t="s">
        <v>43</v>
      </c>
      <c r="C24" s="24"/>
      <c r="D24" s="21"/>
      <c r="E24" s="21"/>
      <c r="F24" s="21"/>
      <c r="G24" s="21"/>
      <c r="H24" s="22"/>
      <c r="I24" s="22"/>
      <c r="J24" s="22"/>
      <c r="K24" s="22"/>
      <c r="L24" s="22"/>
      <c r="M24" s="22"/>
      <c r="N24" s="22"/>
      <c r="O24" s="22"/>
      <c r="P24" s="22"/>
      <c r="Q24" s="22"/>
      <c r="R24" s="22"/>
      <c r="S24" s="46"/>
      <c r="T24" s="22"/>
      <c r="U24" s="22"/>
      <c r="V24" s="22"/>
      <c r="W24" s="22"/>
      <c r="X24" s="22"/>
      <c r="Y24" s="22"/>
      <c r="Z24" s="22"/>
      <c r="AA24" s="22"/>
      <c r="AB24" s="22"/>
      <c r="AC24" s="22"/>
      <c r="AD24" s="22"/>
      <c r="AE24" s="22"/>
      <c r="AF24" s="22"/>
      <c r="AG24" s="22"/>
      <c r="AH24" s="22"/>
      <c r="AI24" s="22"/>
      <c r="AJ24" s="22"/>
      <c r="AK24" s="22"/>
      <c r="AL24" s="22"/>
      <c r="AM24" s="22"/>
      <c r="AN24" s="22"/>
      <c r="AO24" s="22"/>
      <c r="AP24" s="22"/>
    </row>
    <row r="25" spans="1:42" s="3" customFormat="1" ht="27.75" customHeight="1">
      <c r="A25" s="30" t="s">
        <v>20</v>
      </c>
      <c r="B25" s="31" t="s">
        <v>21</v>
      </c>
      <c r="C25" s="31"/>
      <c r="D25" s="32"/>
      <c r="E25" s="32"/>
      <c r="F25" s="32"/>
      <c r="G25" s="32"/>
      <c r="H25" s="33"/>
      <c r="I25" s="33"/>
      <c r="J25" s="33"/>
      <c r="K25" s="33"/>
      <c r="L25" s="33"/>
      <c r="M25" s="33"/>
      <c r="N25" s="33"/>
      <c r="O25" s="33"/>
      <c r="P25" s="33"/>
      <c r="Q25" s="33"/>
      <c r="R25" s="33"/>
      <c r="S25" s="45"/>
      <c r="T25" s="33"/>
      <c r="U25" s="33"/>
      <c r="V25" s="33"/>
      <c r="W25" s="33"/>
      <c r="X25" s="33"/>
      <c r="Y25" s="33"/>
      <c r="Z25" s="33"/>
      <c r="AA25" s="33"/>
      <c r="AB25" s="33"/>
      <c r="AC25" s="33"/>
      <c r="AD25" s="33"/>
      <c r="AE25" s="33"/>
      <c r="AF25" s="33"/>
      <c r="AG25" s="33"/>
      <c r="AH25" s="33"/>
      <c r="AI25" s="33"/>
      <c r="AJ25" s="33"/>
      <c r="AK25" s="33"/>
      <c r="AL25" s="33"/>
      <c r="AM25" s="33"/>
      <c r="AN25" s="33"/>
      <c r="AO25" s="33"/>
      <c r="AP25" s="33"/>
    </row>
    <row r="26" spans="1:42" ht="27.75" customHeight="1">
      <c r="A26" s="34" t="s">
        <v>40</v>
      </c>
      <c r="B26" s="23" t="s">
        <v>41</v>
      </c>
      <c r="C26" s="23"/>
      <c r="D26" s="21"/>
      <c r="E26" s="21"/>
      <c r="F26" s="21"/>
      <c r="G26" s="21"/>
      <c r="H26" s="22"/>
      <c r="I26" s="22"/>
      <c r="J26" s="22"/>
      <c r="K26" s="22"/>
      <c r="L26" s="22"/>
      <c r="M26" s="22"/>
      <c r="N26" s="22"/>
      <c r="O26" s="22"/>
      <c r="P26" s="22"/>
      <c r="Q26" s="22"/>
      <c r="R26" s="22"/>
      <c r="S26" s="46"/>
      <c r="T26" s="22"/>
      <c r="U26" s="22"/>
      <c r="V26" s="22"/>
      <c r="W26" s="22"/>
      <c r="X26" s="22"/>
      <c r="Y26" s="22"/>
      <c r="Z26" s="22"/>
      <c r="AA26" s="22"/>
      <c r="AB26" s="22"/>
      <c r="AC26" s="22"/>
      <c r="AD26" s="22"/>
      <c r="AE26" s="22"/>
      <c r="AF26" s="22"/>
      <c r="AG26" s="22"/>
      <c r="AH26" s="22"/>
      <c r="AI26" s="22"/>
      <c r="AJ26" s="22"/>
      <c r="AK26" s="22"/>
      <c r="AL26" s="22"/>
      <c r="AM26" s="22"/>
      <c r="AN26" s="22"/>
      <c r="AO26" s="22"/>
      <c r="AP26" s="22"/>
    </row>
    <row r="27" spans="1:42" ht="27.75" customHeight="1">
      <c r="A27" s="34" t="s">
        <v>2</v>
      </c>
      <c r="B27" s="24" t="s">
        <v>43</v>
      </c>
      <c r="C27" s="24"/>
      <c r="D27" s="21"/>
      <c r="E27" s="21"/>
      <c r="F27" s="21"/>
      <c r="G27" s="21"/>
      <c r="H27" s="22"/>
      <c r="I27" s="22"/>
      <c r="J27" s="22"/>
      <c r="K27" s="22"/>
      <c r="L27" s="22"/>
      <c r="M27" s="22"/>
      <c r="N27" s="22"/>
      <c r="O27" s="22"/>
      <c r="P27" s="22"/>
      <c r="Q27" s="22"/>
      <c r="R27" s="22"/>
      <c r="S27" s="46"/>
      <c r="T27" s="22"/>
      <c r="U27" s="22"/>
      <c r="V27" s="22"/>
      <c r="W27" s="22"/>
      <c r="X27" s="22"/>
      <c r="Y27" s="22"/>
      <c r="Z27" s="22"/>
      <c r="AA27" s="22"/>
      <c r="AB27" s="22"/>
      <c r="AC27" s="22"/>
      <c r="AD27" s="22"/>
      <c r="AE27" s="22"/>
      <c r="AF27" s="22"/>
      <c r="AG27" s="22"/>
      <c r="AH27" s="22"/>
      <c r="AI27" s="22"/>
      <c r="AJ27" s="22"/>
      <c r="AK27" s="22"/>
      <c r="AL27" s="22"/>
      <c r="AM27" s="22"/>
      <c r="AN27" s="22"/>
      <c r="AO27" s="22"/>
      <c r="AP27" s="22"/>
    </row>
    <row r="28" spans="1:42" s="1" customFormat="1" ht="44.25" customHeight="1">
      <c r="A28" s="30" t="s">
        <v>0</v>
      </c>
      <c r="B28" s="31" t="s">
        <v>98</v>
      </c>
      <c r="C28" s="31"/>
      <c r="D28" s="36"/>
      <c r="E28" s="36"/>
      <c r="F28" s="36"/>
      <c r="G28" s="36"/>
      <c r="H28" s="37"/>
      <c r="I28" s="37"/>
      <c r="J28" s="37"/>
      <c r="K28" s="37"/>
      <c r="L28" s="37"/>
      <c r="M28" s="37"/>
      <c r="N28" s="37"/>
      <c r="O28" s="37"/>
      <c r="P28" s="37"/>
      <c r="Q28" s="37"/>
      <c r="R28" s="37"/>
      <c r="S28" s="51"/>
      <c r="T28" s="37"/>
      <c r="U28" s="37"/>
      <c r="V28" s="37"/>
      <c r="W28" s="37"/>
      <c r="X28" s="37"/>
      <c r="Y28" s="37"/>
      <c r="Z28" s="37"/>
      <c r="AA28" s="37"/>
      <c r="AB28" s="37"/>
      <c r="AC28" s="37"/>
      <c r="AD28" s="37"/>
      <c r="AE28" s="37"/>
      <c r="AF28" s="37"/>
      <c r="AG28" s="37"/>
      <c r="AH28" s="37"/>
      <c r="AI28" s="37"/>
      <c r="AJ28" s="37"/>
      <c r="AK28" s="37"/>
      <c r="AL28" s="37"/>
      <c r="AM28" s="37"/>
      <c r="AN28" s="37"/>
      <c r="AO28" s="37"/>
      <c r="AP28" s="37"/>
    </row>
    <row r="29" spans="1:42" s="3" customFormat="1" ht="30" customHeight="1">
      <c r="A29" s="30" t="s">
        <v>46</v>
      </c>
      <c r="B29" s="31" t="s">
        <v>18</v>
      </c>
      <c r="C29" s="31"/>
      <c r="D29" s="32"/>
      <c r="E29" s="32"/>
      <c r="F29" s="32"/>
      <c r="G29" s="32"/>
      <c r="H29" s="33"/>
      <c r="I29" s="33"/>
      <c r="J29" s="33"/>
      <c r="K29" s="33"/>
      <c r="L29" s="33"/>
      <c r="M29" s="33"/>
      <c r="N29" s="33"/>
      <c r="O29" s="33"/>
      <c r="P29" s="33"/>
      <c r="Q29" s="33"/>
      <c r="R29" s="33"/>
      <c r="S29" s="45"/>
      <c r="T29" s="33"/>
      <c r="U29" s="33"/>
      <c r="V29" s="33"/>
      <c r="W29" s="33"/>
      <c r="X29" s="33"/>
      <c r="Y29" s="33"/>
      <c r="Z29" s="33"/>
      <c r="AA29" s="33"/>
      <c r="AB29" s="33"/>
      <c r="AC29" s="33"/>
      <c r="AD29" s="33"/>
      <c r="AE29" s="33"/>
      <c r="AF29" s="33"/>
      <c r="AG29" s="33"/>
      <c r="AH29" s="33"/>
      <c r="AI29" s="33"/>
      <c r="AJ29" s="33"/>
      <c r="AK29" s="33"/>
      <c r="AL29" s="33"/>
      <c r="AM29" s="33"/>
      <c r="AN29" s="33"/>
      <c r="AO29" s="33"/>
      <c r="AP29" s="33"/>
    </row>
    <row r="30" spans="1:42" ht="30" customHeight="1">
      <c r="A30" s="34" t="s">
        <v>40</v>
      </c>
      <c r="B30" s="23" t="s">
        <v>41</v>
      </c>
      <c r="C30" s="23"/>
      <c r="D30" s="21"/>
      <c r="E30" s="21"/>
      <c r="F30" s="21"/>
      <c r="G30" s="21"/>
      <c r="H30" s="22"/>
      <c r="I30" s="22"/>
      <c r="J30" s="22"/>
      <c r="K30" s="22"/>
      <c r="L30" s="22"/>
      <c r="M30" s="22"/>
      <c r="N30" s="22"/>
      <c r="O30" s="22"/>
      <c r="P30" s="22"/>
      <c r="Q30" s="22"/>
      <c r="R30" s="22"/>
      <c r="S30" s="46"/>
      <c r="T30" s="22"/>
      <c r="U30" s="22"/>
      <c r="V30" s="22"/>
      <c r="W30" s="22"/>
      <c r="X30" s="22"/>
      <c r="Y30" s="22"/>
      <c r="Z30" s="22"/>
      <c r="AA30" s="22"/>
      <c r="AB30" s="22"/>
      <c r="AC30" s="22"/>
      <c r="AD30" s="22"/>
      <c r="AE30" s="22"/>
      <c r="AF30" s="22"/>
      <c r="AG30" s="22"/>
      <c r="AH30" s="22"/>
      <c r="AI30" s="22"/>
      <c r="AJ30" s="22"/>
      <c r="AK30" s="22"/>
      <c r="AL30" s="22"/>
      <c r="AM30" s="22"/>
      <c r="AN30" s="22"/>
      <c r="AO30" s="22"/>
      <c r="AP30" s="22"/>
    </row>
    <row r="31" spans="1:42" ht="30" customHeight="1">
      <c r="A31" s="34" t="s">
        <v>2</v>
      </c>
      <c r="B31" s="24" t="s">
        <v>43</v>
      </c>
      <c r="C31" s="24"/>
      <c r="D31" s="21"/>
      <c r="E31" s="21"/>
      <c r="F31" s="21"/>
      <c r="G31" s="21"/>
      <c r="H31" s="22"/>
      <c r="I31" s="22"/>
      <c r="J31" s="22"/>
      <c r="K31" s="22"/>
      <c r="L31" s="22"/>
      <c r="M31" s="22"/>
      <c r="N31" s="22"/>
      <c r="O31" s="22"/>
      <c r="P31" s="22"/>
      <c r="Q31" s="22"/>
      <c r="R31" s="22"/>
      <c r="S31" s="46"/>
      <c r="T31" s="22"/>
      <c r="U31" s="22"/>
      <c r="V31" s="22"/>
      <c r="W31" s="22"/>
      <c r="X31" s="22"/>
      <c r="Y31" s="22"/>
      <c r="Z31" s="22"/>
      <c r="AA31" s="22"/>
      <c r="AB31" s="22"/>
      <c r="AC31" s="22"/>
      <c r="AD31" s="22"/>
      <c r="AE31" s="22"/>
      <c r="AF31" s="22"/>
      <c r="AG31" s="22"/>
      <c r="AH31" s="22"/>
      <c r="AI31" s="22"/>
      <c r="AJ31" s="22"/>
      <c r="AK31" s="22"/>
      <c r="AL31" s="22"/>
      <c r="AM31" s="22"/>
      <c r="AN31" s="22"/>
      <c r="AO31" s="22"/>
      <c r="AP31" s="22"/>
    </row>
    <row r="32" spans="1:42" s="3" customFormat="1" ht="30" customHeight="1">
      <c r="A32" s="30" t="s">
        <v>47</v>
      </c>
      <c r="B32" s="31" t="s">
        <v>19</v>
      </c>
      <c r="C32" s="31"/>
      <c r="D32" s="32"/>
      <c r="E32" s="32"/>
      <c r="F32" s="32"/>
      <c r="G32" s="32"/>
      <c r="H32" s="33"/>
      <c r="I32" s="33"/>
      <c r="J32" s="33"/>
      <c r="K32" s="33"/>
      <c r="L32" s="33"/>
      <c r="M32" s="33"/>
      <c r="N32" s="33"/>
      <c r="O32" s="33"/>
      <c r="P32" s="33"/>
      <c r="Q32" s="33"/>
      <c r="R32" s="33"/>
      <c r="S32" s="45"/>
      <c r="T32" s="33"/>
      <c r="U32" s="33"/>
      <c r="V32" s="33"/>
      <c r="W32" s="33"/>
      <c r="X32" s="33"/>
      <c r="Y32" s="33"/>
      <c r="Z32" s="33"/>
      <c r="AA32" s="33"/>
      <c r="AB32" s="33"/>
      <c r="AC32" s="33"/>
      <c r="AD32" s="33"/>
      <c r="AE32" s="33"/>
      <c r="AF32" s="33"/>
      <c r="AG32" s="33"/>
      <c r="AH32" s="33"/>
      <c r="AI32" s="33"/>
      <c r="AJ32" s="33"/>
      <c r="AK32" s="33"/>
      <c r="AL32" s="33"/>
      <c r="AM32" s="33"/>
      <c r="AN32" s="33"/>
      <c r="AO32" s="33"/>
      <c r="AP32" s="33"/>
    </row>
    <row r="33" spans="1:42" ht="30" customHeight="1">
      <c r="A33" s="34" t="s">
        <v>40</v>
      </c>
      <c r="B33" s="23" t="s">
        <v>41</v>
      </c>
      <c r="C33" s="23"/>
      <c r="D33" s="21"/>
      <c r="E33" s="21"/>
      <c r="F33" s="21"/>
      <c r="G33" s="21"/>
      <c r="H33" s="22"/>
      <c r="I33" s="22"/>
      <c r="J33" s="22"/>
      <c r="K33" s="22"/>
      <c r="L33" s="22"/>
      <c r="M33" s="22"/>
      <c r="N33" s="22"/>
      <c r="O33" s="22"/>
      <c r="P33" s="22"/>
      <c r="Q33" s="22"/>
      <c r="R33" s="22"/>
      <c r="S33" s="46"/>
      <c r="T33" s="22"/>
      <c r="U33" s="22"/>
      <c r="V33" s="22"/>
      <c r="W33" s="22"/>
      <c r="X33" s="22"/>
      <c r="Y33" s="22"/>
      <c r="Z33" s="22"/>
      <c r="AA33" s="22"/>
      <c r="AB33" s="22"/>
      <c r="AC33" s="22"/>
      <c r="AD33" s="22"/>
      <c r="AE33" s="22"/>
      <c r="AF33" s="22"/>
      <c r="AG33" s="22"/>
      <c r="AH33" s="22"/>
      <c r="AI33" s="22"/>
      <c r="AJ33" s="22"/>
      <c r="AK33" s="22"/>
      <c r="AL33" s="22"/>
      <c r="AM33" s="22"/>
      <c r="AN33" s="22"/>
      <c r="AO33" s="22"/>
      <c r="AP33" s="22"/>
    </row>
    <row r="34" spans="1:42" ht="30" customHeight="1">
      <c r="A34" s="34" t="s">
        <v>2</v>
      </c>
      <c r="B34" s="24" t="s">
        <v>43</v>
      </c>
      <c r="C34" s="24"/>
      <c r="D34" s="21"/>
      <c r="E34" s="21"/>
      <c r="F34" s="21"/>
      <c r="G34" s="21"/>
      <c r="H34" s="22"/>
      <c r="I34" s="22"/>
      <c r="J34" s="22"/>
      <c r="K34" s="22"/>
      <c r="L34" s="22"/>
      <c r="M34" s="22"/>
      <c r="N34" s="22"/>
      <c r="O34" s="22"/>
      <c r="P34" s="22"/>
      <c r="Q34" s="22"/>
      <c r="R34" s="22"/>
      <c r="S34" s="46"/>
      <c r="T34" s="22"/>
      <c r="U34" s="22"/>
      <c r="V34" s="22"/>
      <c r="W34" s="22"/>
      <c r="X34" s="22"/>
      <c r="Y34" s="22"/>
      <c r="Z34" s="22"/>
      <c r="AA34" s="22"/>
      <c r="AB34" s="22"/>
      <c r="AC34" s="22"/>
      <c r="AD34" s="22"/>
      <c r="AE34" s="22"/>
      <c r="AF34" s="22"/>
      <c r="AG34" s="22"/>
      <c r="AH34" s="22"/>
      <c r="AI34" s="22"/>
      <c r="AJ34" s="22"/>
      <c r="AK34" s="22"/>
      <c r="AL34" s="22"/>
      <c r="AM34" s="22"/>
      <c r="AN34" s="22"/>
      <c r="AO34" s="22"/>
      <c r="AP34" s="22"/>
    </row>
    <row r="35" spans="1:42" s="3" customFormat="1" ht="30" customHeight="1">
      <c r="A35" s="30" t="s">
        <v>20</v>
      </c>
      <c r="B35" s="31" t="s">
        <v>21</v>
      </c>
      <c r="C35" s="31"/>
      <c r="D35" s="32"/>
      <c r="E35" s="32"/>
      <c r="F35" s="32"/>
      <c r="G35" s="32"/>
      <c r="H35" s="33"/>
      <c r="I35" s="33"/>
      <c r="J35" s="33"/>
      <c r="K35" s="33"/>
      <c r="L35" s="33"/>
      <c r="M35" s="33"/>
      <c r="N35" s="33"/>
      <c r="O35" s="33"/>
      <c r="P35" s="33"/>
      <c r="Q35" s="33"/>
      <c r="R35" s="33"/>
      <c r="S35" s="45"/>
      <c r="T35" s="33"/>
      <c r="U35" s="33"/>
      <c r="V35" s="33"/>
      <c r="W35" s="33"/>
      <c r="X35" s="33"/>
      <c r="Y35" s="33"/>
      <c r="Z35" s="33"/>
      <c r="AA35" s="33"/>
      <c r="AB35" s="33"/>
      <c r="AC35" s="33"/>
      <c r="AD35" s="33"/>
      <c r="AE35" s="33"/>
      <c r="AF35" s="33"/>
      <c r="AG35" s="33"/>
      <c r="AH35" s="33"/>
      <c r="AI35" s="33"/>
      <c r="AJ35" s="33"/>
      <c r="AK35" s="33"/>
      <c r="AL35" s="33"/>
      <c r="AM35" s="33"/>
      <c r="AN35" s="33"/>
      <c r="AO35" s="33"/>
      <c r="AP35" s="33"/>
    </row>
    <row r="36" spans="1:42" ht="30" customHeight="1">
      <c r="A36" s="34" t="s">
        <v>40</v>
      </c>
      <c r="B36" s="23" t="s">
        <v>41</v>
      </c>
      <c r="C36" s="23"/>
      <c r="D36" s="21"/>
      <c r="E36" s="21"/>
      <c r="F36" s="21"/>
      <c r="G36" s="21"/>
      <c r="H36" s="22"/>
      <c r="I36" s="22"/>
      <c r="J36" s="22"/>
      <c r="K36" s="22"/>
      <c r="L36" s="22"/>
      <c r="M36" s="22"/>
      <c r="N36" s="22"/>
      <c r="O36" s="22"/>
      <c r="P36" s="22"/>
      <c r="Q36" s="22"/>
      <c r="R36" s="22"/>
      <c r="S36" s="46"/>
      <c r="T36" s="22"/>
      <c r="U36" s="22"/>
      <c r="V36" s="22"/>
      <c r="W36" s="22"/>
      <c r="X36" s="22"/>
      <c r="Y36" s="22"/>
      <c r="Z36" s="22"/>
      <c r="AA36" s="22"/>
      <c r="AB36" s="22"/>
      <c r="AC36" s="22"/>
      <c r="AD36" s="22"/>
      <c r="AE36" s="22"/>
      <c r="AF36" s="22"/>
      <c r="AG36" s="22"/>
      <c r="AH36" s="22"/>
      <c r="AI36" s="22"/>
      <c r="AJ36" s="22"/>
      <c r="AK36" s="22"/>
      <c r="AL36" s="22"/>
      <c r="AM36" s="22"/>
      <c r="AN36" s="22"/>
      <c r="AO36" s="22"/>
      <c r="AP36" s="22"/>
    </row>
    <row r="37" spans="1:42" ht="30" customHeight="1">
      <c r="A37" s="34" t="s">
        <v>2</v>
      </c>
      <c r="B37" s="24" t="s">
        <v>43</v>
      </c>
      <c r="C37" s="24"/>
      <c r="D37" s="21"/>
      <c r="E37" s="21"/>
      <c r="F37" s="21"/>
      <c r="G37" s="21"/>
      <c r="H37" s="22"/>
      <c r="I37" s="22"/>
      <c r="J37" s="22"/>
      <c r="K37" s="22"/>
      <c r="L37" s="22"/>
      <c r="M37" s="22"/>
      <c r="N37" s="22"/>
      <c r="O37" s="22"/>
      <c r="P37" s="22"/>
      <c r="Q37" s="22"/>
      <c r="R37" s="22"/>
      <c r="S37" s="46"/>
      <c r="T37" s="22"/>
      <c r="U37" s="22"/>
      <c r="V37" s="22"/>
      <c r="W37" s="22"/>
      <c r="X37" s="22"/>
      <c r="Y37" s="22"/>
      <c r="Z37" s="22"/>
      <c r="AA37" s="22"/>
      <c r="AB37" s="22"/>
      <c r="AC37" s="22"/>
      <c r="AD37" s="22"/>
      <c r="AE37" s="22"/>
      <c r="AF37" s="22"/>
      <c r="AG37" s="22"/>
      <c r="AH37" s="22"/>
      <c r="AI37" s="22"/>
      <c r="AJ37" s="22"/>
      <c r="AK37" s="22"/>
      <c r="AL37" s="22"/>
      <c r="AM37" s="22"/>
      <c r="AN37" s="22"/>
      <c r="AO37" s="22"/>
      <c r="AP37" s="22"/>
    </row>
    <row r="38" spans="1:42" s="1" customFormat="1" ht="60.75" customHeight="1">
      <c r="A38" s="30" t="s">
        <v>5</v>
      </c>
      <c r="B38" s="31" t="s">
        <v>108</v>
      </c>
      <c r="C38" s="31"/>
      <c r="D38" s="36"/>
      <c r="E38" s="36"/>
      <c r="F38" s="36"/>
      <c r="G38" s="36"/>
      <c r="H38" s="37"/>
      <c r="I38" s="37"/>
      <c r="J38" s="37"/>
      <c r="K38" s="37"/>
      <c r="L38" s="37"/>
      <c r="M38" s="37"/>
      <c r="N38" s="37"/>
      <c r="O38" s="37"/>
      <c r="P38" s="37"/>
      <c r="Q38" s="37"/>
      <c r="R38" s="37"/>
      <c r="S38" s="51"/>
      <c r="T38" s="37"/>
      <c r="U38" s="37"/>
      <c r="V38" s="37"/>
      <c r="W38" s="37"/>
      <c r="X38" s="37"/>
      <c r="Y38" s="37"/>
      <c r="Z38" s="37"/>
      <c r="AA38" s="37"/>
      <c r="AB38" s="37"/>
      <c r="AC38" s="37"/>
      <c r="AD38" s="37"/>
      <c r="AE38" s="37"/>
      <c r="AF38" s="37"/>
      <c r="AG38" s="37"/>
      <c r="AH38" s="37"/>
      <c r="AI38" s="37"/>
      <c r="AJ38" s="37"/>
      <c r="AK38" s="37"/>
      <c r="AL38" s="37"/>
      <c r="AM38" s="37"/>
      <c r="AN38" s="37"/>
      <c r="AO38" s="37"/>
      <c r="AP38" s="37"/>
    </row>
    <row r="39" spans="1:42" s="3" customFormat="1" ht="30" customHeight="1">
      <c r="A39" s="30" t="s">
        <v>46</v>
      </c>
      <c r="B39" s="31" t="s">
        <v>18</v>
      </c>
      <c r="C39" s="31"/>
      <c r="D39" s="32"/>
      <c r="E39" s="32"/>
      <c r="F39" s="32"/>
      <c r="G39" s="32"/>
      <c r="H39" s="33"/>
      <c r="I39" s="33"/>
      <c r="J39" s="33"/>
      <c r="K39" s="33"/>
      <c r="L39" s="33"/>
      <c r="M39" s="33"/>
      <c r="N39" s="33"/>
      <c r="O39" s="33"/>
      <c r="P39" s="33"/>
      <c r="Q39" s="33"/>
      <c r="R39" s="33"/>
      <c r="S39" s="45"/>
      <c r="T39" s="33"/>
      <c r="U39" s="33"/>
      <c r="V39" s="33"/>
      <c r="W39" s="33"/>
      <c r="X39" s="33"/>
      <c r="Y39" s="33"/>
      <c r="Z39" s="33"/>
      <c r="AA39" s="33"/>
      <c r="AB39" s="33"/>
      <c r="AC39" s="33"/>
      <c r="AD39" s="33"/>
      <c r="AE39" s="33"/>
      <c r="AF39" s="33"/>
      <c r="AG39" s="33"/>
      <c r="AH39" s="33"/>
      <c r="AI39" s="33"/>
      <c r="AJ39" s="33"/>
      <c r="AK39" s="33"/>
      <c r="AL39" s="33"/>
      <c r="AM39" s="33"/>
      <c r="AN39" s="33"/>
      <c r="AO39" s="33"/>
      <c r="AP39" s="33"/>
    </row>
    <row r="40" spans="1:42" ht="30" customHeight="1">
      <c r="A40" s="34" t="s">
        <v>40</v>
      </c>
      <c r="B40" s="23" t="s">
        <v>41</v>
      </c>
      <c r="C40" s="23"/>
      <c r="D40" s="21"/>
      <c r="E40" s="21"/>
      <c r="F40" s="21"/>
      <c r="G40" s="21"/>
      <c r="H40" s="22"/>
      <c r="I40" s="22"/>
      <c r="J40" s="22"/>
      <c r="K40" s="22"/>
      <c r="L40" s="22"/>
      <c r="M40" s="22"/>
      <c r="N40" s="22"/>
      <c r="O40" s="22"/>
      <c r="P40" s="22"/>
      <c r="Q40" s="22"/>
      <c r="R40" s="22"/>
      <c r="S40" s="46"/>
      <c r="T40" s="22"/>
      <c r="U40" s="22"/>
      <c r="V40" s="22"/>
      <c r="W40" s="22"/>
      <c r="X40" s="22"/>
      <c r="Y40" s="22"/>
      <c r="Z40" s="22"/>
      <c r="AA40" s="22"/>
      <c r="AB40" s="22"/>
      <c r="AC40" s="22"/>
      <c r="AD40" s="22"/>
      <c r="AE40" s="22"/>
      <c r="AF40" s="22"/>
      <c r="AG40" s="22"/>
      <c r="AH40" s="22"/>
      <c r="AI40" s="22"/>
      <c r="AJ40" s="22"/>
      <c r="AK40" s="22"/>
      <c r="AL40" s="22"/>
      <c r="AM40" s="22"/>
      <c r="AN40" s="22"/>
      <c r="AO40" s="22"/>
      <c r="AP40" s="22"/>
    </row>
    <row r="41" spans="1:42" ht="27.75" customHeight="1">
      <c r="A41" s="34" t="s">
        <v>2</v>
      </c>
      <c r="B41" s="24" t="s">
        <v>43</v>
      </c>
      <c r="C41" s="24"/>
      <c r="D41" s="21"/>
      <c r="E41" s="21"/>
      <c r="F41" s="21"/>
      <c r="G41" s="21"/>
      <c r="H41" s="22"/>
      <c r="I41" s="22"/>
      <c r="J41" s="22"/>
      <c r="K41" s="22"/>
      <c r="L41" s="22"/>
      <c r="M41" s="22"/>
      <c r="N41" s="22"/>
      <c r="O41" s="22"/>
      <c r="P41" s="22"/>
      <c r="Q41" s="22"/>
      <c r="R41" s="22"/>
      <c r="S41" s="46"/>
      <c r="T41" s="22"/>
      <c r="U41" s="22"/>
      <c r="V41" s="22"/>
      <c r="W41" s="22"/>
      <c r="X41" s="22"/>
      <c r="Y41" s="22"/>
      <c r="Z41" s="22"/>
      <c r="AA41" s="22"/>
      <c r="AB41" s="22"/>
      <c r="AC41" s="22"/>
      <c r="AD41" s="22"/>
      <c r="AE41" s="22"/>
      <c r="AF41" s="22"/>
      <c r="AG41" s="22"/>
      <c r="AH41" s="22"/>
      <c r="AI41" s="22"/>
      <c r="AJ41" s="22"/>
      <c r="AK41" s="22"/>
      <c r="AL41" s="22"/>
      <c r="AM41" s="22"/>
      <c r="AN41" s="22"/>
      <c r="AO41" s="22"/>
      <c r="AP41" s="22"/>
    </row>
    <row r="42" spans="1:42" s="3" customFormat="1" ht="30" customHeight="1">
      <c r="A42" s="30" t="s">
        <v>47</v>
      </c>
      <c r="B42" s="31" t="s">
        <v>19</v>
      </c>
      <c r="C42" s="31"/>
      <c r="D42" s="32"/>
      <c r="E42" s="32"/>
      <c r="F42" s="32"/>
      <c r="G42" s="32"/>
      <c r="H42" s="33"/>
      <c r="I42" s="33"/>
      <c r="J42" s="33"/>
      <c r="K42" s="33"/>
      <c r="L42" s="33"/>
      <c r="M42" s="33"/>
      <c r="N42" s="33"/>
      <c r="O42" s="33"/>
      <c r="P42" s="33"/>
      <c r="Q42" s="33"/>
      <c r="R42" s="33"/>
      <c r="S42" s="45"/>
      <c r="T42" s="33"/>
      <c r="U42" s="33"/>
      <c r="V42" s="33"/>
      <c r="W42" s="33"/>
      <c r="X42" s="33"/>
      <c r="Y42" s="33"/>
      <c r="Z42" s="33"/>
      <c r="AA42" s="33"/>
      <c r="AB42" s="33"/>
      <c r="AC42" s="33"/>
      <c r="AD42" s="33"/>
      <c r="AE42" s="33"/>
      <c r="AF42" s="33"/>
      <c r="AG42" s="33"/>
      <c r="AH42" s="33"/>
      <c r="AI42" s="33"/>
      <c r="AJ42" s="33"/>
      <c r="AK42" s="33"/>
      <c r="AL42" s="33"/>
      <c r="AM42" s="33"/>
      <c r="AN42" s="33"/>
      <c r="AO42" s="33"/>
      <c r="AP42" s="33"/>
    </row>
    <row r="43" spans="1:42" ht="30" customHeight="1">
      <c r="A43" s="34" t="s">
        <v>40</v>
      </c>
      <c r="B43" s="23" t="s">
        <v>41</v>
      </c>
      <c r="C43" s="23"/>
      <c r="D43" s="21"/>
      <c r="E43" s="21"/>
      <c r="F43" s="21"/>
      <c r="G43" s="21"/>
      <c r="H43" s="22"/>
      <c r="I43" s="22"/>
      <c r="J43" s="22"/>
      <c r="K43" s="22"/>
      <c r="L43" s="22"/>
      <c r="M43" s="22"/>
      <c r="N43" s="22"/>
      <c r="O43" s="22"/>
      <c r="P43" s="22"/>
      <c r="Q43" s="22"/>
      <c r="R43" s="22"/>
      <c r="S43" s="46"/>
      <c r="T43" s="22"/>
      <c r="U43" s="22"/>
      <c r="V43" s="22"/>
      <c r="W43" s="22"/>
      <c r="X43" s="22"/>
      <c r="Y43" s="22"/>
      <c r="Z43" s="22"/>
      <c r="AA43" s="22"/>
      <c r="AB43" s="22"/>
      <c r="AC43" s="22"/>
      <c r="AD43" s="22"/>
      <c r="AE43" s="22"/>
      <c r="AF43" s="22"/>
      <c r="AG43" s="22"/>
      <c r="AH43" s="22"/>
      <c r="AI43" s="22"/>
      <c r="AJ43" s="22"/>
      <c r="AK43" s="22"/>
      <c r="AL43" s="22"/>
      <c r="AM43" s="22"/>
      <c r="AN43" s="22"/>
      <c r="AO43" s="22"/>
      <c r="AP43" s="22"/>
    </row>
    <row r="44" spans="1:42" ht="27" customHeight="1">
      <c r="A44" s="34" t="s">
        <v>2</v>
      </c>
      <c r="B44" s="24" t="s">
        <v>43</v>
      </c>
      <c r="C44" s="24"/>
      <c r="D44" s="21"/>
      <c r="E44" s="21"/>
      <c r="F44" s="21"/>
      <c r="G44" s="21"/>
      <c r="H44" s="22"/>
      <c r="I44" s="22"/>
      <c r="J44" s="22"/>
      <c r="K44" s="22"/>
      <c r="L44" s="22"/>
      <c r="M44" s="22"/>
      <c r="N44" s="22"/>
      <c r="O44" s="22"/>
      <c r="P44" s="22"/>
      <c r="Q44" s="22"/>
      <c r="R44" s="22"/>
      <c r="S44" s="46"/>
      <c r="T44" s="22"/>
      <c r="U44" s="22"/>
      <c r="V44" s="22"/>
      <c r="W44" s="22"/>
      <c r="X44" s="22"/>
      <c r="Y44" s="22"/>
      <c r="Z44" s="22"/>
      <c r="AA44" s="22"/>
      <c r="AB44" s="22"/>
      <c r="AC44" s="22"/>
      <c r="AD44" s="22"/>
      <c r="AE44" s="22"/>
      <c r="AF44" s="22"/>
      <c r="AG44" s="22"/>
      <c r="AH44" s="22"/>
      <c r="AI44" s="22"/>
      <c r="AJ44" s="22"/>
      <c r="AK44" s="22"/>
      <c r="AL44" s="22"/>
      <c r="AM44" s="22"/>
      <c r="AN44" s="22"/>
      <c r="AO44" s="22"/>
      <c r="AP44" s="22"/>
    </row>
    <row r="45" spans="1:42" s="3" customFormat="1" ht="30" customHeight="1">
      <c r="A45" s="30" t="s">
        <v>20</v>
      </c>
      <c r="B45" s="31" t="s">
        <v>21</v>
      </c>
      <c r="C45" s="31"/>
      <c r="D45" s="32"/>
      <c r="E45" s="32"/>
      <c r="F45" s="32"/>
      <c r="G45" s="32"/>
      <c r="H45" s="33"/>
      <c r="I45" s="33"/>
      <c r="J45" s="33"/>
      <c r="K45" s="33"/>
      <c r="L45" s="33"/>
      <c r="M45" s="33"/>
      <c r="N45" s="33"/>
      <c r="O45" s="33"/>
      <c r="P45" s="33"/>
      <c r="Q45" s="33"/>
      <c r="R45" s="33"/>
      <c r="S45" s="45"/>
      <c r="T45" s="33"/>
      <c r="U45" s="33"/>
      <c r="V45" s="33"/>
      <c r="W45" s="33"/>
      <c r="X45" s="33"/>
      <c r="Y45" s="33"/>
      <c r="Z45" s="33"/>
      <c r="AA45" s="33"/>
      <c r="AB45" s="33"/>
      <c r="AC45" s="33"/>
      <c r="AD45" s="33"/>
      <c r="AE45" s="33"/>
      <c r="AF45" s="33"/>
      <c r="AG45" s="33"/>
      <c r="AH45" s="33"/>
      <c r="AI45" s="33"/>
      <c r="AJ45" s="33"/>
      <c r="AK45" s="33"/>
      <c r="AL45" s="33"/>
      <c r="AM45" s="33"/>
      <c r="AN45" s="33"/>
      <c r="AO45" s="33"/>
      <c r="AP45" s="33"/>
    </row>
    <row r="46" spans="1:42" ht="30" customHeight="1">
      <c r="A46" s="34" t="s">
        <v>40</v>
      </c>
      <c r="B46" s="23" t="s">
        <v>41</v>
      </c>
      <c r="C46" s="23"/>
      <c r="D46" s="21"/>
      <c r="E46" s="21"/>
      <c r="F46" s="21"/>
      <c r="G46" s="21"/>
      <c r="H46" s="22"/>
      <c r="I46" s="22"/>
      <c r="J46" s="22"/>
      <c r="K46" s="22"/>
      <c r="L46" s="22"/>
      <c r="M46" s="22"/>
      <c r="N46" s="22"/>
      <c r="O46" s="22"/>
      <c r="P46" s="22"/>
      <c r="Q46" s="22"/>
      <c r="R46" s="22"/>
      <c r="S46" s="46"/>
      <c r="T46" s="22"/>
      <c r="U46" s="22"/>
      <c r="V46" s="22"/>
      <c r="W46" s="22"/>
      <c r="X46" s="22"/>
      <c r="Y46" s="22"/>
      <c r="Z46" s="22"/>
      <c r="AA46" s="22"/>
      <c r="AB46" s="22"/>
      <c r="AC46" s="22"/>
      <c r="AD46" s="22"/>
      <c r="AE46" s="22"/>
      <c r="AF46" s="22"/>
      <c r="AG46" s="22"/>
      <c r="AH46" s="22"/>
      <c r="AI46" s="22"/>
      <c r="AJ46" s="22"/>
      <c r="AK46" s="22"/>
      <c r="AL46" s="22"/>
      <c r="AM46" s="22"/>
      <c r="AN46" s="22"/>
      <c r="AO46" s="22"/>
      <c r="AP46" s="22"/>
    </row>
    <row r="47" spans="1:42" ht="30" customHeight="1">
      <c r="A47" s="34" t="s">
        <v>2</v>
      </c>
      <c r="B47" s="24" t="s">
        <v>43</v>
      </c>
      <c r="C47" s="24"/>
      <c r="D47" s="21"/>
      <c r="E47" s="21"/>
      <c r="F47" s="21"/>
      <c r="G47" s="21"/>
      <c r="H47" s="22"/>
      <c r="I47" s="22"/>
      <c r="J47" s="22"/>
      <c r="K47" s="22"/>
      <c r="L47" s="22"/>
      <c r="M47" s="22"/>
      <c r="N47" s="22"/>
      <c r="O47" s="22"/>
      <c r="P47" s="22"/>
      <c r="Q47" s="22"/>
      <c r="R47" s="22"/>
      <c r="S47" s="46"/>
      <c r="T47" s="22"/>
      <c r="U47" s="22"/>
      <c r="V47" s="22"/>
      <c r="W47" s="22"/>
      <c r="X47" s="22"/>
      <c r="Y47" s="22"/>
      <c r="Z47" s="22"/>
      <c r="AA47" s="22"/>
      <c r="AB47" s="22"/>
      <c r="AC47" s="22"/>
      <c r="AD47" s="22"/>
      <c r="AE47" s="22"/>
      <c r="AF47" s="22"/>
      <c r="AG47" s="22"/>
      <c r="AH47" s="22"/>
      <c r="AI47" s="22"/>
      <c r="AJ47" s="22"/>
      <c r="AK47" s="22"/>
      <c r="AL47" s="22"/>
      <c r="AM47" s="22"/>
      <c r="AN47" s="22"/>
      <c r="AO47" s="22"/>
      <c r="AP47" s="22"/>
    </row>
    <row r="48" spans="1:42" s="3" customFormat="1" ht="48" customHeight="1">
      <c r="A48" s="30" t="s">
        <v>6</v>
      </c>
      <c r="B48" s="31" t="s">
        <v>109</v>
      </c>
      <c r="C48" s="31"/>
      <c r="D48" s="32"/>
      <c r="E48" s="32"/>
      <c r="F48" s="32"/>
      <c r="G48" s="32"/>
      <c r="H48" s="33"/>
      <c r="I48" s="33"/>
      <c r="J48" s="33"/>
      <c r="K48" s="33"/>
      <c r="L48" s="33"/>
      <c r="M48" s="33"/>
      <c r="N48" s="33"/>
      <c r="O48" s="33"/>
      <c r="P48" s="33"/>
      <c r="Q48" s="33"/>
      <c r="R48" s="33"/>
      <c r="S48" s="45"/>
      <c r="T48" s="33"/>
      <c r="U48" s="33"/>
      <c r="V48" s="33"/>
      <c r="W48" s="33"/>
      <c r="X48" s="33"/>
      <c r="Y48" s="33"/>
      <c r="Z48" s="33"/>
      <c r="AA48" s="33"/>
      <c r="AB48" s="33"/>
      <c r="AC48" s="33"/>
      <c r="AD48" s="33"/>
      <c r="AE48" s="33"/>
      <c r="AF48" s="33"/>
      <c r="AG48" s="33"/>
      <c r="AH48" s="33"/>
      <c r="AI48" s="33"/>
      <c r="AJ48" s="33"/>
      <c r="AK48" s="33"/>
      <c r="AL48" s="33"/>
      <c r="AM48" s="33"/>
      <c r="AN48" s="33"/>
      <c r="AO48" s="33"/>
      <c r="AP48" s="33"/>
    </row>
    <row r="49" spans="1:42" s="3" customFormat="1" ht="24" customHeight="1">
      <c r="A49" s="30" t="s">
        <v>46</v>
      </c>
      <c r="B49" s="31" t="s">
        <v>18</v>
      </c>
      <c r="C49" s="31"/>
      <c r="D49" s="32"/>
      <c r="E49" s="32"/>
      <c r="F49" s="32"/>
      <c r="G49" s="32"/>
      <c r="H49" s="33"/>
      <c r="I49" s="33"/>
      <c r="J49" s="33"/>
      <c r="K49" s="33"/>
      <c r="L49" s="33"/>
      <c r="M49" s="33"/>
      <c r="N49" s="33"/>
      <c r="O49" s="33"/>
      <c r="P49" s="33"/>
      <c r="Q49" s="33"/>
      <c r="R49" s="33"/>
      <c r="S49" s="45"/>
      <c r="T49" s="33"/>
      <c r="U49" s="33"/>
      <c r="V49" s="33"/>
      <c r="W49" s="33"/>
      <c r="X49" s="33"/>
      <c r="Y49" s="33"/>
      <c r="Z49" s="33"/>
      <c r="AA49" s="33"/>
      <c r="AB49" s="33"/>
      <c r="AC49" s="33"/>
      <c r="AD49" s="33"/>
      <c r="AE49" s="33"/>
      <c r="AF49" s="33"/>
      <c r="AG49" s="33"/>
      <c r="AH49" s="33"/>
      <c r="AI49" s="33"/>
      <c r="AJ49" s="33"/>
      <c r="AK49" s="33"/>
      <c r="AL49" s="33"/>
      <c r="AM49" s="33"/>
      <c r="AN49" s="33"/>
      <c r="AO49" s="33"/>
      <c r="AP49" s="33"/>
    </row>
    <row r="50" spans="1:42" s="3" customFormat="1" ht="33.75" customHeight="1">
      <c r="A50" s="34" t="s">
        <v>40</v>
      </c>
      <c r="B50" s="23" t="s">
        <v>41</v>
      </c>
      <c r="C50" s="23"/>
      <c r="D50" s="32"/>
      <c r="E50" s="32"/>
      <c r="F50" s="32"/>
      <c r="G50" s="32"/>
      <c r="H50" s="33"/>
      <c r="I50" s="33"/>
      <c r="J50" s="33"/>
      <c r="K50" s="33"/>
      <c r="L50" s="33"/>
      <c r="M50" s="33"/>
      <c r="N50" s="33"/>
      <c r="O50" s="33"/>
      <c r="P50" s="33"/>
      <c r="Q50" s="33"/>
      <c r="R50" s="33"/>
      <c r="S50" s="45"/>
      <c r="T50" s="33"/>
      <c r="U50" s="33"/>
      <c r="V50" s="33"/>
      <c r="W50" s="33"/>
      <c r="X50" s="33"/>
      <c r="Y50" s="33"/>
      <c r="Z50" s="33"/>
      <c r="AA50" s="33"/>
      <c r="AB50" s="33"/>
      <c r="AC50" s="33"/>
      <c r="AD50" s="33"/>
      <c r="AE50" s="33"/>
      <c r="AF50" s="33"/>
      <c r="AG50" s="33"/>
      <c r="AH50" s="33"/>
      <c r="AI50" s="33"/>
      <c r="AJ50" s="33"/>
      <c r="AK50" s="33"/>
      <c r="AL50" s="33"/>
      <c r="AM50" s="33"/>
      <c r="AN50" s="33"/>
      <c r="AO50" s="33"/>
      <c r="AP50" s="33"/>
    </row>
    <row r="51" spans="1:42" s="3" customFormat="1" ht="34.5" customHeight="1">
      <c r="A51" s="34" t="s">
        <v>2</v>
      </c>
      <c r="B51" s="24" t="s">
        <v>43</v>
      </c>
      <c r="C51" s="24"/>
      <c r="D51" s="32"/>
      <c r="E51" s="32"/>
      <c r="F51" s="32"/>
      <c r="G51" s="32"/>
      <c r="H51" s="33"/>
      <c r="I51" s="33"/>
      <c r="J51" s="33"/>
      <c r="K51" s="33"/>
      <c r="L51" s="33"/>
      <c r="M51" s="33"/>
      <c r="N51" s="33"/>
      <c r="O51" s="33"/>
      <c r="P51" s="33"/>
      <c r="Q51" s="33"/>
      <c r="R51" s="33"/>
      <c r="S51" s="45"/>
      <c r="T51" s="33"/>
      <c r="U51" s="33"/>
      <c r="V51" s="33"/>
      <c r="W51" s="33"/>
      <c r="X51" s="33"/>
      <c r="Y51" s="33"/>
      <c r="Z51" s="33"/>
      <c r="AA51" s="33"/>
      <c r="AB51" s="33"/>
      <c r="AC51" s="33"/>
      <c r="AD51" s="33"/>
      <c r="AE51" s="33"/>
      <c r="AF51" s="33"/>
      <c r="AG51" s="33"/>
      <c r="AH51" s="33"/>
      <c r="AI51" s="33"/>
      <c r="AJ51" s="33"/>
      <c r="AK51" s="33"/>
      <c r="AL51" s="33"/>
      <c r="AM51" s="33"/>
      <c r="AN51" s="33"/>
      <c r="AO51" s="33"/>
      <c r="AP51" s="33"/>
    </row>
    <row r="52" spans="1:42" s="3" customFormat="1" ht="30.75" customHeight="1">
      <c r="A52" s="30" t="s">
        <v>47</v>
      </c>
      <c r="B52" s="31" t="s">
        <v>19</v>
      </c>
      <c r="C52" s="31"/>
      <c r="D52" s="32"/>
      <c r="E52" s="32"/>
      <c r="F52" s="32"/>
      <c r="G52" s="32"/>
      <c r="H52" s="33"/>
      <c r="I52" s="33"/>
      <c r="J52" s="33"/>
      <c r="K52" s="33"/>
      <c r="L52" s="33"/>
      <c r="M52" s="33"/>
      <c r="N52" s="33"/>
      <c r="O52" s="33"/>
      <c r="P52" s="33"/>
      <c r="Q52" s="33"/>
      <c r="R52" s="33"/>
      <c r="S52" s="45"/>
      <c r="T52" s="33"/>
      <c r="U52" s="33"/>
      <c r="V52" s="33"/>
      <c r="W52" s="33"/>
      <c r="X52" s="33"/>
      <c r="Y52" s="33"/>
      <c r="Z52" s="33"/>
      <c r="AA52" s="33"/>
      <c r="AB52" s="33"/>
      <c r="AC52" s="33"/>
      <c r="AD52" s="33"/>
      <c r="AE52" s="33"/>
      <c r="AF52" s="33"/>
      <c r="AG52" s="33"/>
      <c r="AH52" s="33"/>
      <c r="AI52" s="33"/>
      <c r="AJ52" s="33"/>
      <c r="AK52" s="33"/>
      <c r="AL52" s="33"/>
      <c r="AM52" s="33"/>
      <c r="AN52" s="33"/>
      <c r="AO52" s="33"/>
      <c r="AP52" s="33"/>
    </row>
    <row r="53" spans="1:42" s="3" customFormat="1" ht="36" customHeight="1">
      <c r="A53" s="34" t="s">
        <v>40</v>
      </c>
      <c r="B53" s="23" t="s">
        <v>41</v>
      </c>
      <c r="C53" s="23"/>
      <c r="D53" s="32"/>
      <c r="E53" s="32"/>
      <c r="F53" s="32"/>
      <c r="G53" s="32"/>
      <c r="H53" s="33"/>
      <c r="I53" s="33"/>
      <c r="J53" s="33"/>
      <c r="K53" s="33"/>
      <c r="L53" s="33"/>
      <c r="M53" s="33"/>
      <c r="N53" s="33"/>
      <c r="O53" s="33"/>
      <c r="P53" s="33"/>
      <c r="Q53" s="33"/>
      <c r="R53" s="33"/>
      <c r="S53" s="45"/>
      <c r="T53" s="33"/>
      <c r="U53" s="33"/>
      <c r="V53" s="33"/>
      <c r="W53" s="33"/>
      <c r="X53" s="33"/>
      <c r="Y53" s="33"/>
      <c r="Z53" s="33"/>
      <c r="AA53" s="33"/>
      <c r="AB53" s="33"/>
      <c r="AC53" s="33"/>
      <c r="AD53" s="33"/>
      <c r="AE53" s="33"/>
      <c r="AF53" s="33"/>
      <c r="AG53" s="33"/>
      <c r="AH53" s="33"/>
      <c r="AI53" s="33"/>
      <c r="AJ53" s="33"/>
      <c r="AK53" s="33"/>
      <c r="AL53" s="33"/>
      <c r="AM53" s="33"/>
      <c r="AN53" s="33"/>
      <c r="AO53" s="33"/>
      <c r="AP53" s="33"/>
    </row>
    <row r="54" spans="1:42" s="3" customFormat="1" ht="29.25" customHeight="1">
      <c r="A54" s="34" t="s">
        <v>2</v>
      </c>
      <c r="B54" s="24" t="s">
        <v>43</v>
      </c>
      <c r="C54" s="24"/>
      <c r="D54" s="32"/>
      <c r="E54" s="32"/>
      <c r="F54" s="32"/>
      <c r="G54" s="32"/>
      <c r="H54" s="33"/>
      <c r="I54" s="33"/>
      <c r="J54" s="33"/>
      <c r="K54" s="33"/>
      <c r="L54" s="33"/>
      <c r="M54" s="33"/>
      <c r="N54" s="33"/>
      <c r="O54" s="33"/>
      <c r="P54" s="33"/>
      <c r="Q54" s="33"/>
      <c r="R54" s="33"/>
      <c r="S54" s="45"/>
      <c r="T54" s="33"/>
      <c r="U54" s="33"/>
      <c r="V54" s="33"/>
      <c r="W54" s="33"/>
      <c r="X54" s="33"/>
      <c r="Y54" s="33"/>
      <c r="Z54" s="33"/>
      <c r="AA54" s="33"/>
      <c r="AB54" s="33"/>
      <c r="AC54" s="33"/>
      <c r="AD54" s="33"/>
      <c r="AE54" s="33"/>
      <c r="AF54" s="33"/>
      <c r="AG54" s="33"/>
      <c r="AH54" s="33"/>
      <c r="AI54" s="33"/>
      <c r="AJ54" s="33"/>
      <c r="AK54" s="33"/>
      <c r="AL54" s="33"/>
      <c r="AM54" s="33"/>
      <c r="AN54" s="33"/>
      <c r="AO54" s="33"/>
      <c r="AP54" s="33"/>
    </row>
    <row r="55" spans="1:42" ht="30" customHeight="1">
      <c r="A55" s="30" t="s">
        <v>20</v>
      </c>
      <c r="B55" s="31" t="s">
        <v>21</v>
      </c>
      <c r="C55" s="31"/>
      <c r="D55" s="21"/>
      <c r="E55" s="21"/>
      <c r="F55" s="21"/>
      <c r="G55" s="21"/>
      <c r="H55" s="22"/>
      <c r="I55" s="22"/>
      <c r="J55" s="22"/>
      <c r="K55" s="22"/>
      <c r="L55" s="22"/>
      <c r="M55" s="22"/>
      <c r="N55" s="22"/>
      <c r="O55" s="22"/>
      <c r="P55" s="22"/>
      <c r="Q55" s="22"/>
      <c r="R55" s="22"/>
      <c r="S55" s="46"/>
      <c r="T55" s="22"/>
      <c r="U55" s="22"/>
      <c r="V55" s="22"/>
      <c r="W55" s="22"/>
      <c r="X55" s="22"/>
      <c r="Y55" s="22"/>
      <c r="Z55" s="22"/>
      <c r="AA55" s="22"/>
      <c r="AB55" s="22"/>
      <c r="AC55" s="22"/>
      <c r="AD55" s="22"/>
      <c r="AE55" s="22"/>
      <c r="AF55" s="22"/>
      <c r="AG55" s="22"/>
      <c r="AH55" s="22"/>
      <c r="AI55" s="22"/>
      <c r="AJ55" s="22"/>
      <c r="AK55" s="22"/>
      <c r="AL55" s="22"/>
      <c r="AM55" s="22"/>
      <c r="AN55" s="22"/>
      <c r="AO55" s="22"/>
      <c r="AP55" s="22"/>
    </row>
    <row r="56" spans="1:42" ht="30" customHeight="1">
      <c r="A56" s="34" t="s">
        <v>40</v>
      </c>
      <c r="B56" s="23" t="s">
        <v>41</v>
      </c>
      <c r="C56" s="23"/>
      <c r="D56" s="21"/>
      <c r="E56" s="21"/>
      <c r="F56" s="21"/>
      <c r="G56" s="21"/>
      <c r="H56" s="22"/>
      <c r="I56" s="22"/>
      <c r="J56" s="22"/>
      <c r="K56" s="22"/>
      <c r="L56" s="22"/>
      <c r="M56" s="22"/>
      <c r="N56" s="22"/>
      <c r="O56" s="22"/>
      <c r="P56" s="22"/>
      <c r="Q56" s="22"/>
      <c r="R56" s="22"/>
      <c r="S56" s="46"/>
      <c r="T56" s="22"/>
      <c r="U56" s="22"/>
      <c r="V56" s="22"/>
      <c r="W56" s="22"/>
      <c r="X56" s="22"/>
      <c r="Y56" s="22"/>
      <c r="Z56" s="22"/>
      <c r="AA56" s="22"/>
      <c r="AB56" s="22"/>
      <c r="AC56" s="22"/>
      <c r="AD56" s="22"/>
      <c r="AE56" s="22"/>
      <c r="AF56" s="22"/>
      <c r="AG56" s="22"/>
      <c r="AH56" s="22"/>
      <c r="AI56" s="22"/>
      <c r="AJ56" s="22"/>
      <c r="AK56" s="22"/>
      <c r="AL56" s="22"/>
      <c r="AM56" s="22"/>
      <c r="AN56" s="22"/>
      <c r="AO56" s="22"/>
      <c r="AP56" s="22"/>
    </row>
    <row r="57" spans="1:42" ht="30" customHeight="1">
      <c r="A57" s="34" t="s">
        <v>2</v>
      </c>
      <c r="B57" s="24" t="s">
        <v>43</v>
      </c>
      <c r="C57" s="24"/>
      <c r="D57" s="21"/>
      <c r="E57" s="21"/>
      <c r="F57" s="21"/>
      <c r="G57" s="21"/>
      <c r="H57" s="22"/>
      <c r="I57" s="22"/>
      <c r="J57" s="22"/>
      <c r="K57" s="22"/>
      <c r="L57" s="22"/>
      <c r="M57" s="22"/>
      <c r="N57" s="22"/>
      <c r="O57" s="22"/>
      <c r="P57" s="22"/>
      <c r="Q57" s="22"/>
      <c r="R57" s="22"/>
      <c r="S57" s="46"/>
      <c r="T57" s="22"/>
      <c r="U57" s="22"/>
      <c r="V57" s="22"/>
      <c r="W57" s="22"/>
      <c r="X57" s="22"/>
      <c r="Y57" s="22"/>
      <c r="Z57" s="22"/>
      <c r="AA57" s="22"/>
      <c r="AB57" s="22"/>
      <c r="AC57" s="22"/>
      <c r="AD57" s="22"/>
      <c r="AE57" s="22"/>
      <c r="AF57" s="22"/>
      <c r="AG57" s="22"/>
      <c r="AH57" s="22"/>
      <c r="AI57" s="22"/>
      <c r="AJ57" s="22"/>
      <c r="AK57" s="22"/>
      <c r="AL57" s="22"/>
      <c r="AM57" s="22"/>
      <c r="AN57" s="22"/>
      <c r="AO57" s="22"/>
      <c r="AP57" s="22"/>
    </row>
    <row r="58" spans="1:42" ht="55.9" customHeight="1">
      <c r="A58" s="26" t="s">
        <v>44</v>
      </c>
      <c r="B58" s="20" t="s">
        <v>56</v>
      </c>
      <c r="C58" s="20"/>
      <c r="D58" s="21"/>
      <c r="E58" s="21"/>
      <c r="F58" s="21"/>
      <c r="G58" s="21"/>
      <c r="H58" s="22"/>
      <c r="I58" s="22"/>
      <c r="J58" s="22"/>
      <c r="K58" s="22"/>
      <c r="L58" s="22"/>
      <c r="M58" s="22"/>
      <c r="N58" s="22"/>
      <c r="O58" s="22"/>
      <c r="P58" s="22"/>
      <c r="Q58" s="22"/>
      <c r="R58" s="22"/>
      <c r="S58" s="46"/>
      <c r="T58" s="22"/>
      <c r="U58" s="22"/>
      <c r="V58" s="22"/>
      <c r="W58" s="22"/>
      <c r="X58" s="22"/>
      <c r="Y58" s="22"/>
      <c r="Z58" s="22"/>
      <c r="AA58" s="22"/>
      <c r="AB58" s="22"/>
      <c r="AC58" s="22"/>
      <c r="AD58" s="22"/>
      <c r="AE58" s="22"/>
      <c r="AF58" s="22"/>
      <c r="AG58" s="22"/>
      <c r="AH58" s="22"/>
      <c r="AI58" s="22"/>
      <c r="AJ58" s="22"/>
      <c r="AK58" s="22"/>
      <c r="AL58" s="22"/>
      <c r="AM58" s="22"/>
      <c r="AN58" s="22"/>
      <c r="AO58" s="22"/>
      <c r="AP58" s="22"/>
    </row>
    <row r="59" spans="1:42" ht="31.5" customHeight="1">
      <c r="A59" s="34" t="s">
        <v>2</v>
      </c>
      <c r="B59" s="27" t="s">
        <v>17</v>
      </c>
      <c r="C59" s="27"/>
      <c r="D59" s="21"/>
      <c r="E59" s="21"/>
      <c r="F59" s="21"/>
      <c r="G59" s="21"/>
      <c r="H59" s="22"/>
      <c r="I59" s="22"/>
      <c r="J59" s="22"/>
      <c r="K59" s="22"/>
      <c r="L59" s="22"/>
      <c r="M59" s="22"/>
      <c r="N59" s="22"/>
      <c r="O59" s="22"/>
      <c r="P59" s="22"/>
      <c r="Q59" s="22"/>
      <c r="R59" s="22"/>
      <c r="S59" s="46"/>
      <c r="T59" s="22"/>
      <c r="U59" s="22"/>
      <c r="V59" s="22"/>
      <c r="W59" s="22"/>
      <c r="X59" s="22"/>
      <c r="Y59" s="22"/>
      <c r="Z59" s="22"/>
      <c r="AA59" s="22"/>
      <c r="AB59" s="22"/>
      <c r="AC59" s="22"/>
      <c r="AD59" s="22"/>
      <c r="AE59" s="22"/>
      <c r="AF59" s="22"/>
      <c r="AG59" s="22"/>
      <c r="AH59" s="22"/>
      <c r="AI59" s="22"/>
      <c r="AJ59" s="22"/>
      <c r="AK59" s="22"/>
      <c r="AL59" s="22"/>
      <c r="AM59" s="22"/>
      <c r="AN59" s="22"/>
      <c r="AO59" s="22"/>
      <c r="AP59" s="22"/>
    </row>
    <row r="60" spans="1:42" ht="81.75" customHeight="1">
      <c r="A60" s="26" t="s">
        <v>45</v>
      </c>
      <c r="B60" s="27" t="s">
        <v>65</v>
      </c>
      <c r="C60" s="19"/>
      <c r="D60" s="21"/>
      <c r="E60" s="21"/>
      <c r="F60" s="21"/>
      <c r="G60" s="21"/>
      <c r="H60" s="22"/>
      <c r="I60" s="22"/>
      <c r="J60" s="22"/>
      <c r="K60" s="22"/>
      <c r="L60" s="22"/>
      <c r="M60" s="22"/>
      <c r="N60" s="22"/>
      <c r="O60" s="22"/>
      <c r="P60" s="22"/>
      <c r="Q60" s="22"/>
      <c r="R60" s="22"/>
      <c r="S60" s="46"/>
      <c r="T60" s="22"/>
      <c r="U60" s="22"/>
      <c r="V60" s="22"/>
      <c r="W60" s="22"/>
      <c r="X60" s="22"/>
      <c r="Y60" s="22"/>
      <c r="Z60" s="22"/>
      <c r="AA60" s="22"/>
      <c r="AB60" s="22"/>
      <c r="AC60" s="22"/>
      <c r="AD60" s="22"/>
      <c r="AE60" s="22"/>
      <c r="AF60" s="22"/>
      <c r="AG60" s="22"/>
      <c r="AH60" s="22"/>
      <c r="AI60" s="22"/>
      <c r="AJ60" s="22"/>
      <c r="AK60" s="22"/>
      <c r="AL60" s="22"/>
      <c r="AM60" s="22"/>
      <c r="AN60" s="22"/>
      <c r="AO60" s="22"/>
      <c r="AP60" s="22"/>
    </row>
    <row r="61" spans="1:42" s="2" customFormat="1" ht="34.5" customHeight="1">
      <c r="A61" s="26" t="s">
        <v>2</v>
      </c>
      <c r="B61" s="27" t="s">
        <v>66</v>
      </c>
      <c r="C61" s="27"/>
      <c r="D61" s="28"/>
      <c r="E61" s="28"/>
      <c r="F61" s="28"/>
      <c r="G61" s="28"/>
      <c r="H61" s="29"/>
      <c r="I61" s="29"/>
      <c r="J61" s="29"/>
      <c r="K61" s="29"/>
      <c r="L61" s="29"/>
      <c r="M61" s="29"/>
      <c r="N61" s="29"/>
      <c r="O61" s="29"/>
      <c r="P61" s="29"/>
      <c r="Q61" s="29"/>
      <c r="R61" s="29"/>
      <c r="S61" s="44"/>
      <c r="T61" s="29"/>
      <c r="U61" s="29"/>
      <c r="V61" s="29"/>
      <c r="W61" s="29"/>
      <c r="X61" s="29"/>
      <c r="Y61" s="29"/>
      <c r="Z61" s="29"/>
      <c r="AA61" s="29"/>
      <c r="AB61" s="29"/>
      <c r="AC61" s="29"/>
      <c r="AD61" s="29"/>
      <c r="AE61" s="29"/>
      <c r="AF61" s="29"/>
      <c r="AG61" s="29"/>
      <c r="AH61" s="29"/>
      <c r="AI61" s="29"/>
      <c r="AJ61" s="29"/>
      <c r="AK61" s="29"/>
      <c r="AL61" s="29"/>
      <c r="AM61" s="29"/>
      <c r="AN61" s="29"/>
      <c r="AO61" s="29"/>
      <c r="AP61" s="29"/>
    </row>
    <row r="62" spans="1:42" s="17" customFormat="1" ht="18.75" customHeight="1">
      <c r="A62" s="18"/>
      <c r="B62" s="19"/>
      <c r="C62" s="19"/>
      <c r="D62" s="18"/>
      <c r="E62" s="18"/>
      <c r="F62" s="18"/>
      <c r="G62" s="18"/>
      <c r="H62" s="18"/>
      <c r="I62" s="18"/>
      <c r="J62" s="18"/>
      <c r="K62" s="18"/>
      <c r="L62" s="18"/>
      <c r="M62" s="18"/>
      <c r="N62" s="18"/>
      <c r="O62" s="18"/>
      <c r="P62" s="18"/>
      <c r="Q62" s="18"/>
      <c r="R62" s="18"/>
      <c r="S62" s="50"/>
      <c r="T62" s="18"/>
      <c r="U62" s="18"/>
      <c r="V62" s="18"/>
      <c r="W62" s="18"/>
      <c r="X62" s="18"/>
      <c r="Y62" s="18"/>
      <c r="Z62" s="18"/>
      <c r="AA62" s="18"/>
      <c r="AB62" s="18"/>
      <c r="AC62" s="18"/>
      <c r="AD62" s="18"/>
      <c r="AE62" s="18"/>
      <c r="AF62" s="18"/>
      <c r="AG62" s="18"/>
      <c r="AH62" s="18"/>
      <c r="AI62" s="18"/>
      <c r="AJ62" s="18"/>
      <c r="AK62" s="18"/>
      <c r="AL62" s="18"/>
      <c r="AM62" s="18"/>
      <c r="AN62" s="18"/>
      <c r="AO62" s="18"/>
      <c r="AP62" s="18"/>
    </row>
    <row r="63" spans="1:42">
      <c r="A63" s="4"/>
      <c r="B63" s="4"/>
      <c r="C63" s="4"/>
      <c r="D63" s="4"/>
      <c r="E63" s="4"/>
      <c r="F63" s="4"/>
      <c r="G63" s="4"/>
      <c r="H63" s="4"/>
      <c r="I63" s="4"/>
      <c r="J63" s="4"/>
      <c r="K63" s="4"/>
      <c r="L63" s="4"/>
      <c r="M63" s="4"/>
      <c r="N63" s="4"/>
      <c r="O63" s="4"/>
      <c r="P63" s="4"/>
      <c r="Q63" s="4"/>
      <c r="R63" s="4"/>
      <c r="S63" s="48"/>
      <c r="T63" s="4"/>
      <c r="U63" s="4"/>
      <c r="V63" s="4"/>
      <c r="W63" s="4"/>
      <c r="X63" s="4"/>
      <c r="Y63" s="4"/>
      <c r="Z63" s="4"/>
      <c r="AA63" s="4"/>
      <c r="AB63" s="4"/>
      <c r="AC63" s="4"/>
      <c r="AD63" s="4"/>
      <c r="AE63" s="4"/>
      <c r="AF63" s="4"/>
      <c r="AG63" s="4"/>
      <c r="AH63" s="4"/>
      <c r="AI63" s="4"/>
      <c r="AJ63" s="4"/>
      <c r="AK63" s="4"/>
      <c r="AL63" s="4"/>
      <c r="AM63" s="4"/>
      <c r="AN63" s="4"/>
      <c r="AO63" s="4"/>
      <c r="AP63" s="4"/>
    </row>
    <row r="64" spans="1:42">
      <c r="A64" s="4"/>
      <c r="B64" s="4"/>
      <c r="C64" s="4"/>
      <c r="D64" s="4"/>
      <c r="E64" s="4"/>
      <c r="F64" s="4"/>
      <c r="G64" s="4"/>
      <c r="H64" s="4"/>
      <c r="I64" s="4"/>
      <c r="J64" s="4"/>
      <c r="K64" s="4"/>
      <c r="L64" s="4"/>
      <c r="M64" s="4"/>
      <c r="N64" s="4"/>
      <c r="O64" s="4"/>
      <c r="P64" s="4"/>
      <c r="Q64" s="4"/>
      <c r="R64" s="4"/>
      <c r="S64" s="48"/>
      <c r="T64" s="4"/>
      <c r="U64" s="4"/>
      <c r="V64" s="4"/>
      <c r="W64" s="4"/>
      <c r="X64" s="4"/>
      <c r="Y64" s="4"/>
      <c r="Z64" s="4"/>
      <c r="AA64" s="4"/>
      <c r="AB64" s="4"/>
      <c r="AC64" s="4"/>
      <c r="AD64" s="4"/>
      <c r="AE64" s="4"/>
      <c r="AF64" s="4"/>
      <c r="AG64" s="4"/>
      <c r="AH64" s="4"/>
      <c r="AI64" s="4"/>
      <c r="AJ64" s="4"/>
      <c r="AK64" s="4"/>
      <c r="AL64" s="4"/>
      <c r="AM64" s="4"/>
      <c r="AN64" s="4"/>
      <c r="AO64" s="4"/>
      <c r="AP64" s="4"/>
    </row>
    <row r="65" spans="19:19" s="4" customFormat="1">
      <c r="S65" s="48"/>
    </row>
    <row r="66" spans="19:19" s="4" customFormat="1">
      <c r="S66" s="48"/>
    </row>
    <row r="67" spans="19:19" s="4" customFormat="1">
      <c r="S67" s="48"/>
    </row>
    <row r="68" spans="19:19" s="4" customFormat="1">
      <c r="S68" s="48"/>
    </row>
    <row r="69" spans="19:19" s="4" customFormat="1">
      <c r="S69" s="48"/>
    </row>
    <row r="70" spans="19:19" s="4" customFormat="1">
      <c r="S70" s="48"/>
    </row>
    <row r="71" spans="19:19" s="4" customFormat="1">
      <c r="S71" s="48"/>
    </row>
    <row r="72" spans="19:19" s="4" customFormat="1">
      <c r="S72" s="48"/>
    </row>
    <row r="73" spans="19:19" s="4" customFormat="1">
      <c r="S73" s="48"/>
    </row>
    <row r="74" spans="19:19" s="4" customFormat="1">
      <c r="S74" s="48"/>
    </row>
    <row r="75" spans="19:19" s="4" customFormat="1">
      <c r="S75" s="48"/>
    </row>
    <row r="76" spans="19:19" s="4" customFormat="1">
      <c r="S76" s="48"/>
    </row>
    <row r="77" spans="19:19" s="4" customFormat="1">
      <c r="S77" s="48"/>
    </row>
    <row r="78" spans="19:19" s="4" customFormat="1">
      <c r="S78" s="48"/>
    </row>
    <row r="79" spans="19:19" s="4" customFormat="1">
      <c r="S79" s="48"/>
    </row>
    <row r="80" spans="19:19" s="4" customFormat="1">
      <c r="S80" s="48"/>
    </row>
    <row r="81" spans="19:19" s="4" customFormat="1">
      <c r="S81" s="48"/>
    </row>
    <row r="82" spans="19:19" s="4" customFormat="1">
      <c r="S82" s="48"/>
    </row>
    <row r="83" spans="19:19" s="4" customFormat="1">
      <c r="S83" s="48"/>
    </row>
    <row r="84" spans="19:19" s="4" customFormat="1">
      <c r="S84" s="48"/>
    </row>
    <row r="85" spans="19:19" s="4" customFormat="1">
      <c r="S85" s="48"/>
    </row>
    <row r="86" spans="19:19" s="4" customFormat="1">
      <c r="S86" s="48"/>
    </row>
    <row r="87" spans="19:19" s="4" customFormat="1">
      <c r="S87" s="48"/>
    </row>
    <row r="88" spans="19:19" s="4" customFormat="1">
      <c r="S88" s="48"/>
    </row>
    <row r="89" spans="19:19" s="4" customFormat="1">
      <c r="S89" s="48"/>
    </row>
    <row r="90" spans="19:19" s="4" customFormat="1">
      <c r="S90" s="48"/>
    </row>
    <row r="91" spans="19:19" s="4" customFormat="1">
      <c r="S91" s="48"/>
    </row>
    <row r="92" spans="19:19" s="4" customFormat="1">
      <c r="S92" s="48"/>
    </row>
    <row r="93" spans="19:19" s="4" customFormat="1">
      <c r="S93" s="48"/>
    </row>
    <row r="94" spans="19:19" s="4" customFormat="1">
      <c r="S94" s="48"/>
    </row>
    <row r="95" spans="19:19" s="4" customFormat="1">
      <c r="S95" s="48"/>
    </row>
    <row r="96" spans="19:19" s="4" customFormat="1">
      <c r="S96" s="48"/>
    </row>
    <row r="97" spans="19:19" s="4" customFormat="1">
      <c r="S97" s="48"/>
    </row>
    <row r="98" spans="19:19" s="4" customFormat="1">
      <c r="S98" s="48"/>
    </row>
    <row r="99" spans="19:19" s="4" customFormat="1">
      <c r="S99" s="48"/>
    </row>
    <row r="100" spans="19:19" s="4" customFormat="1">
      <c r="S100" s="48"/>
    </row>
    <row r="101" spans="19:19" s="4" customFormat="1">
      <c r="S101" s="48"/>
    </row>
    <row r="102" spans="19:19" s="4" customFormat="1">
      <c r="S102" s="48"/>
    </row>
    <row r="103" spans="19:19" s="4" customFormat="1">
      <c r="S103" s="48"/>
    </row>
    <row r="104" spans="19:19" s="4" customFormat="1">
      <c r="S104" s="48"/>
    </row>
    <row r="105" spans="19:19" s="4" customFormat="1">
      <c r="S105" s="48"/>
    </row>
    <row r="106" spans="19:19" s="4" customFormat="1">
      <c r="S106" s="48"/>
    </row>
    <row r="107" spans="19:19" s="4" customFormat="1">
      <c r="S107" s="48"/>
    </row>
    <row r="108" spans="19:19" s="4" customFormat="1">
      <c r="S108" s="48"/>
    </row>
    <row r="109" spans="19:19" s="4" customFormat="1">
      <c r="S109" s="48"/>
    </row>
    <row r="110" spans="19:19" s="4" customFormat="1">
      <c r="S110" s="48"/>
    </row>
    <row r="111" spans="19:19" s="4" customFormat="1">
      <c r="S111" s="48"/>
    </row>
    <row r="112" spans="19:19" s="4" customFormat="1">
      <c r="S112" s="48"/>
    </row>
    <row r="113" spans="19:19" s="4" customFormat="1">
      <c r="S113" s="48"/>
    </row>
    <row r="114" spans="19:19" s="4" customFormat="1">
      <c r="S114" s="48"/>
    </row>
    <row r="115" spans="19:19" s="4" customFormat="1">
      <c r="S115" s="48"/>
    </row>
    <row r="116" spans="19:19" s="4" customFormat="1">
      <c r="S116" s="48"/>
    </row>
    <row r="117" spans="19:19" s="4" customFormat="1">
      <c r="S117" s="48"/>
    </row>
    <row r="118" spans="19:19" s="4" customFormat="1">
      <c r="S118" s="48"/>
    </row>
    <row r="119" spans="19:19" s="4" customFormat="1">
      <c r="S119" s="48"/>
    </row>
    <row r="120" spans="19:19" s="4" customFormat="1">
      <c r="S120" s="48"/>
    </row>
    <row r="121" spans="19:19" s="4" customFormat="1">
      <c r="S121" s="48"/>
    </row>
    <row r="122" spans="19:19" s="4" customFormat="1">
      <c r="S122" s="48"/>
    </row>
    <row r="123" spans="19:19" s="4" customFormat="1">
      <c r="S123" s="48"/>
    </row>
    <row r="124" spans="19:19" s="4" customFormat="1">
      <c r="S124" s="48"/>
    </row>
    <row r="125" spans="19:19" s="4" customFormat="1">
      <c r="S125" s="48"/>
    </row>
    <row r="126" spans="19:19" s="4" customFormat="1">
      <c r="S126" s="48"/>
    </row>
    <row r="127" spans="19:19" s="4" customFormat="1">
      <c r="S127" s="48"/>
    </row>
    <row r="128" spans="19:19" s="4" customFormat="1">
      <c r="S128" s="48"/>
    </row>
    <row r="129" spans="19:19" s="4" customFormat="1">
      <c r="S129" s="48"/>
    </row>
    <row r="130" spans="19:19" s="4" customFormat="1">
      <c r="S130" s="48"/>
    </row>
    <row r="131" spans="19:19" s="4" customFormat="1">
      <c r="S131" s="48"/>
    </row>
    <row r="132" spans="19:19" s="4" customFormat="1">
      <c r="S132" s="48"/>
    </row>
    <row r="133" spans="19:19" s="4" customFormat="1">
      <c r="S133" s="48"/>
    </row>
    <row r="134" spans="19:19" s="4" customFormat="1">
      <c r="S134" s="48"/>
    </row>
    <row r="135" spans="19:19" s="4" customFormat="1">
      <c r="S135" s="48"/>
    </row>
    <row r="136" spans="19:19" s="4" customFormat="1">
      <c r="S136" s="48"/>
    </row>
    <row r="137" spans="19:19" s="4" customFormat="1">
      <c r="S137" s="48"/>
    </row>
    <row r="138" spans="19:19" s="4" customFormat="1">
      <c r="S138" s="48"/>
    </row>
    <row r="139" spans="19:19" s="4" customFormat="1">
      <c r="S139" s="48"/>
    </row>
    <row r="140" spans="19:19" s="4" customFormat="1">
      <c r="S140" s="48"/>
    </row>
    <row r="141" spans="19:19" s="4" customFormat="1">
      <c r="S141" s="48"/>
    </row>
    <row r="142" spans="19:19" s="4" customFormat="1">
      <c r="S142" s="48"/>
    </row>
    <row r="143" spans="19:19" s="4" customFormat="1">
      <c r="S143" s="48"/>
    </row>
    <row r="144" spans="19:19" s="4" customFormat="1">
      <c r="S144" s="48"/>
    </row>
    <row r="145" spans="19:19" s="4" customFormat="1">
      <c r="S145" s="48"/>
    </row>
    <row r="146" spans="19:19" s="4" customFormat="1">
      <c r="S146" s="48"/>
    </row>
    <row r="147" spans="19:19" s="4" customFormat="1">
      <c r="S147" s="48"/>
    </row>
    <row r="148" spans="19:19" s="4" customFormat="1">
      <c r="S148" s="48"/>
    </row>
    <row r="149" spans="19:19" s="4" customFormat="1">
      <c r="S149" s="48"/>
    </row>
    <row r="150" spans="19:19" s="4" customFormat="1">
      <c r="S150" s="48"/>
    </row>
    <row r="151" spans="19:19" s="4" customFormat="1">
      <c r="S151" s="48"/>
    </row>
    <row r="152" spans="19:19" s="4" customFormat="1">
      <c r="S152" s="48"/>
    </row>
    <row r="153" spans="19:19" s="4" customFormat="1">
      <c r="S153" s="48"/>
    </row>
    <row r="154" spans="19:19" s="4" customFormat="1">
      <c r="S154" s="48"/>
    </row>
    <row r="155" spans="19:19" s="4" customFormat="1">
      <c r="S155" s="48"/>
    </row>
    <row r="156" spans="19:19" s="4" customFormat="1">
      <c r="S156" s="48"/>
    </row>
    <row r="157" spans="19:19" s="4" customFormat="1">
      <c r="S157" s="48"/>
    </row>
    <row r="158" spans="19:19" s="4" customFormat="1">
      <c r="S158" s="48"/>
    </row>
    <row r="159" spans="19:19" s="4" customFormat="1">
      <c r="S159" s="48"/>
    </row>
    <row r="160" spans="19:19" s="4" customFormat="1">
      <c r="S160" s="48"/>
    </row>
    <row r="161" spans="19:19" s="4" customFormat="1">
      <c r="S161" s="48"/>
    </row>
    <row r="162" spans="19:19" s="4" customFormat="1">
      <c r="S162" s="48"/>
    </row>
    <row r="163" spans="19:19" s="4" customFormat="1">
      <c r="S163" s="48"/>
    </row>
    <row r="164" spans="19:19" s="4" customFormat="1">
      <c r="S164" s="48"/>
    </row>
    <row r="165" spans="19:19" s="4" customFormat="1">
      <c r="S165" s="48"/>
    </row>
    <row r="166" spans="19:19" s="4" customFormat="1">
      <c r="S166" s="48"/>
    </row>
    <row r="167" spans="19:19" s="4" customFormat="1">
      <c r="S167" s="48"/>
    </row>
    <row r="168" spans="19:19" s="4" customFormat="1">
      <c r="S168" s="48"/>
    </row>
    <row r="169" spans="19:19" s="4" customFormat="1">
      <c r="S169" s="48"/>
    </row>
    <row r="170" spans="19:19" s="4" customFormat="1">
      <c r="S170" s="48"/>
    </row>
    <row r="171" spans="19:19" s="4" customFormat="1">
      <c r="S171" s="48"/>
    </row>
    <row r="172" spans="19:19" s="4" customFormat="1">
      <c r="S172" s="48"/>
    </row>
    <row r="173" spans="19:19" s="4" customFormat="1">
      <c r="S173" s="48"/>
    </row>
    <row r="174" spans="19:19" s="4" customFormat="1">
      <c r="S174" s="48"/>
    </row>
    <row r="175" spans="19:19" s="4" customFormat="1">
      <c r="S175" s="48"/>
    </row>
    <row r="176" spans="19:19" s="4" customFormat="1">
      <c r="S176" s="48"/>
    </row>
    <row r="177" spans="19:19" s="4" customFormat="1">
      <c r="S177" s="48"/>
    </row>
    <row r="178" spans="19:19" s="4" customFormat="1">
      <c r="S178" s="48"/>
    </row>
    <row r="179" spans="19:19" s="4" customFormat="1">
      <c r="S179" s="48"/>
    </row>
    <row r="180" spans="19:19" s="4" customFormat="1">
      <c r="S180" s="48"/>
    </row>
    <row r="181" spans="19:19" s="4" customFormat="1">
      <c r="S181" s="48"/>
    </row>
    <row r="182" spans="19:19" s="4" customFormat="1">
      <c r="S182" s="48"/>
    </row>
    <row r="183" spans="19:19" s="4" customFormat="1">
      <c r="S183" s="48"/>
    </row>
    <row r="184" spans="19:19" s="4" customFormat="1">
      <c r="S184" s="48"/>
    </row>
    <row r="185" spans="19:19" s="4" customFormat="1">
      <c r="S185" s="48"/>
    </row>
    <row r="186" spans="19:19" s="4" customFormat="1">
      <c r="S186" s="48"/>
    </row>
    <row r="187" spans="19:19" s="4" customFormat="1">
      <c r="S187" s="48"/>
    </row>
    <row r="188" spans="19:19" s="4" customFormat="1">
      <c r="S188" s="48"/>
    </row>
    <row r="189" spans="19:19" s="4" customFormat="1">
      <c r="S189" s="48"/>
    </row>
    <row r="190" spans="19:19" s="4" customFormat="1">
      <c r="S190" s="48"/>
    </row>
    <row r="191" spans="19:19" s="4" customFormat="1">
      <c r="S191" s="48"/>
    </row>
    <row r="192" spans="19:19" s="4" customFormat="1">
      <c r="S192" s="48"/>
    </row>
    <row r="193" spans="19:19" s="4" customFormat="1">
      <c r="S193" s="48"/>
    </row>
    <row r="194" spans="19:19" s="4" customFormat="1">
      <c r="S194" s="48"/>
    </row>
    <row r="195" spans="19:19" s="4" customFormat="1">
      <c r="S195" s="48"/>
    </row>
    <row r="196" spans="19:19" s="4" customFormat="1">
      <c r="S196" s="48"/>
    </row>
    <row r="197" spans="19:19" s="4" customFormat="1">
      <c r="S197" s="48"/>
    </row>
    <row r="198" spans="19:19" s="4" customFormat="1">
      <c r="S198" s="48"/>
    </row>
    <row r="199" spans="19:19" s="4" customFormat="1">
      <c r="S199" s="48"/>
    </row>
    <row r="200" spans="19:19" s="4" customFormat="1">
      <c r="S200" s="48"/>
    </row>
    <row r="201" spans="19:19" s="4" customFormat="1">
      <c r="S201" s="48"/>
    </row>
    <row r="202" spans="19:19" s="4" customFormat="1">
      <c r="S202" s="48"/>
    </row>
    <row r="203" spans="19:19" s="4" customFormat="1">
      <c r="S203" s="48"/>
    </row>
    <row r="204" spans="19:19" s="4" customFormat="1">
      <c r="S204" s="48"/>
    </row>
    <row r="205" spans="19:19" s="4" customFormat="1">
      <c r="S205" s="48"/>
    </row>
    <row r="206" spans="19:19" s="4" customFormat="1">
      <c r="S206" s="48"/>
    </row>
    <row r="207" spans="19:19" s="4" customFormat="1">
      <c r="S207" s="48"/>
    </row>
    <row r="208" spans="19:19" s="4" customFormat="1">
      <c r="S208" s="48"/>
    </row>
    <row r="209" spans="19:19" s="4" customFormat="1">
      <c r="S209" s="48"/>
    </row>
    <row r="210" spans="19:19" s="4" customFormat="1">
      <c r="S210" s="48"/>
    </row>
    <row r="211" spans="19:19" s="4" customFormat="1">
      <c r="S211" s="48"/>
    </row>
    <row r="212" spans="19:19" s="4" customFormat="1">
      <c r="S212" s="48"/>
    </row>
    <row r="213" spans="19:19" s="4" customFormat="1">
      <c r="S213" s="48"/>
    </row>
    <row r="214" spans="19:19" s="4" customFormat="1">
      <c r="S214" s="48"/>
    </row>
    <row r="215" spans="19:19" s="4" customFormat="1">
      <c r="S215" s="48"/>
    </row>
    <row r="216" spans="19:19" s="4" customFormat="1">
      <c r="S216" s="48"/>
    </row>
    <row r="217" spans="19:19" s="4" customFormat="1">
      <c r="S217" s="48"/>
    </row>
    <row r="218" spans="19:19" s="4" customFormat="1">
      <c r="S218" s="48"/>
    </row>
    <row r="219" spans="19:19" s="4" customFormat="1">
      <c r="S219" s="48"/>
    </row>
    <row r="220" spans="19:19" s="4" customFormat="1">
      <c r="S220" s="48"/>
    </row>
    <row r="221" spans="19:19" s="4" customFormat="1">
      <c r="S221" s="48"/>
    </row>
    <row r="222" spans="19:19" s="4" customFormat="1">
      <c r="S222" s="48"/>
    </row>
    <row r="223" spans="19:19" s="4" customFormat="1">
      <c r="S223" s="48"/>
    </row>
    <row r="224" spans="19:19" s="4" customFormat="1">
      <c r="S224" s="48"/>
    </row>
    <row r="225" spans="19:19" s="4" customFormat="1">
      <c r="S225" s="48"/>
    </row>
    <row r="226" spans="19:19" s="4" customFormat="1">
      <c r="S226" s="48"/>
    </row>
    <row r="227" spans="19:19" s="4" customFormat="1">
      <c r="S227" s="48"/>
    </row>
    <row r="228" spans="19:19" s="4" customFormat="1">
      <c r="S228" s="48"/>
    </row>
    <row r="229" spans="19:19" s="4" customFormat="1">
      <c r="S229" s="48"/>
    </row>
    <row r="230" spans="19:19" s="4" customFormat="1">
      <c r="S230" s="48"/>
    </row>
    <row r="231" spans="19:19" s="4" customFormat="1">
      <c r="S231" s="48"/>
    </row>
    <row r="232" spans="19:19" s="4" customFormat="1">
      <c r="S232" s="48"/>
    </row>
    <row r="233" spans="19:19" s="4" customFormat="1">
      <c r="S233" s="48"/>
    </row>
    <row r="234" spans="19:19" s="4" customFormat="1">
      <c r="S234" s="48"/>
    </row>
    <row r="235" spans="19:19" s="4" customFormat="1">
      <c r="S235" s="48"/>
    </row>
    <row r="236" spans="19:19" s="4" customFormat="1">
      <c r="S236" s="48"/>
    </row>
    <row r="237" spans="19:19" s="4" customFormat="1">
      <c r="S237" s="48"/>
    </row>
    <row r="238" spans="19:19" s="4" customFormat="1">
      <c r="S238" s="48"/>
    </row>
    <row r="239" spans="19:19" s="4" customFormat="1">
      <c r="S239" s="48"/>
    </row>
    <row r="240" spans="19:19" s="4" customFormat="1">
      <c r="S240" s="48"/>
    </row>
    <row r="241" spans="19:19" s="4" customFormat="1">
      <c r="S241" s="48"/>
    </row>
    <row r="242" spans="19:19" s="4" customFormat="1">
      <c r="S242" s="48"/>
    </row>
    <row r="243" spans="19:19" s="4" customFormat="1">
      <c r="S243" s="48"/>
    </row>
    <row r="244" spans="19:19" s="4" customFormat="1">
      <c r="S244" s="48"/>
    </row>
    <row r="245" spans="19:19" s="4" customFormat="1">
      <c r="S245" s="48"/>
    </row>
    <row r="246" spans="19:19" s="4" customFormat="1">
      <c r="S246" s="48"/>
    </row>
    <row r="247" spans="19:19" s="4" customFormat="1">
      <c r="S247" s="48"/>
    </row>
    <row r="248" spans="19:19" s="4" customFormat="1">
      <c r="S248" s="48"/>
    </row>
    <row r="249" spans="19:19" s="4" customFormat="1">
      <c r="S249" s="48"/>
    </row>
    <row r="250" spans="19:19" s="4" customFormat="1">
      <c r="S250" s="48"/>
    </row>
    <row r="251" spans="19:19" s="4" customFormat="1">
      <c r="S251" s="48"/>
    </row>
    <row r="252" spans="19:19" s="4" customFormat="1">
      <c r="S252" s="48"/>
    </row>
    <row r="253" spans="19:19" s="4" customFormat="1">
      <c r="S253" s="48"/>
    </row>
    <row r="254" spans="19:19" s="4" customFormat="1">
      <c r="S254" s="48"/>
    </row>
    <row r="255" spans="19:19" s="4" customFormat="1">
      <c r="S255" s="48"/>
    </row>
    <row r="256" spans="19:19" s="4" customFormat="1">
      <c r="S256" s="48"/>
    </row>
    <row r="257" spans="19:19" s="4" customFormat="1">
      <c r="S257" s="48"/>
    </row>
    <row r="258" spans="19:19" s="4" customFormat="1">
      <c r="S258" s="48"/>
    </row>
    <row r="259" spans="19:19" s="4" customFormat="1">
      <c r="S259" s="48"/>
    </row>
    <row r="260" spans="19:19" s="4" customFormat="1">
      <c r="S260" s="48"/>
    </row>
    <row r="261" spans="19:19" s="4" customFormat="1">
      <c r="S261" s="48"/>
    </row>
    <row r="262" spans="19:19" s="4" customFormat="1">
      <c r="S262" s="48"/>
    </row>
    <row r="263" spans="19:19" s="4" customFormat="1">
      <c r="S263" s="48"/>
    </row>
    <row r="264" spans="19:19" s="4" customFormat="1">
      <c r="S264" s="48"/>
    </row>
    <row r="265" spans="19:19" s="4" customFormat="1">
      <c r="S265" s="48"/>
    </row>
    <row r="266" spans="19:19" s="4" customFormat="1">
      <c r="S266" s="48"/>
    </row>
    <row r="267" spans="19:19" s="4" customFormat="1">
      <c r="S267" s="48"/>
    </row>
    <row r="268" spans="19:19" s="4" customFormat="1">
      <c r="S268" s="48"/>
    </row>
    <row r="269" spans="19:19" s="4" customFormat="1">
      <c r="S269" s="48"/>
    </row>
    <row r="270" spans="19:19" s="4" customFormat="1">
      <c r="S270" s="48"/>
    </row>
    <row r="271" spans="19:19" s="4" customFormat="1">
      <c r="S271" s="48"/>
    </row>
    <row r="272" spans="19:19" s="4" customFormat="1">
      <c r="S272" s="48"/>
    </row>
    <row r="273" spans="19:19" s="4" customFormat="1">
      <c r="S273" s="48"/>
    </row>
    <row r="274" spans="19:19" s="4" customFormat="1">
      <c r="S274" s="48"/>
    </row>
    <row r="275" spans="19:19" s="4" customFormat="1">
      <c r="S275" s="48"/>
    </row>
    <row r="276" spans="19:19" s="4" customFormat="1">
      <c r="S276" s="48"/>
    </row>
    <row r="277" spans="19:19" s="4" customFormat="1">
      <c r="S277" s="48"/>
    </row>
    <row r="278" spans="19:19" s="4" customFormat="1">
      <c r="S278" s="48"/>
    </row>
    <row r="279" spans="19:19" s="4" customFormat="1">
      <c r="S279" s="48"/>
    </row>
    <row r="280" spans="19:19" s="4" customFormat="1">
      <c r="S280" s="48"/>
    </row>
    <row r="281" spans="19:19" s="4" customFormat="1">
      <c r="S281" s="48"/>
    </row>
    <row r="282" spans="19:19" s="4" customFormat="1">
      <c r="S282" s="48"/>
    </row>
    <row r="283" spans="19:19" s="4" customFormat="1">
      <c r="S283" s="48"/>
    </row>
    <row r="284" spans="19:19" s="4" customFormat="1">
      <c r="S284" s="48"/>
    </row>
    <row r="285" spans="19:19" s="4" customFormat="1">
      <c r="S285" s="48"/>
    </row>
    <row r="286" spans="19:19" s="4" customFormat="1">
      <c r="S286" s="48"/>
    </row>
    <row r="287" spans="19:19" s="4" customFormat="1">
      <c r="S287" s="48"/>
    </row>
    <row r="288" spans="19:19" s="4" customFormat="1">
      <c r="S288" s="48"/>
    </row>
    <row r="289" spans="19:19" s="4" customFormat="1">
      <c r="S289" s="48"/>
    </row>
    <row r="290" spans="19:19" s="4" customFormat="1">
      <c r="S290" s="48"/>
    </row>
    <row r="291" spans="19:19" s="4" customFormat="1">
      <c r="S291" s="48"/>
    </row>
    <row r="292" spans="19:19" s="4" customFormat="1">
      <c r="S292" s="48"/>
    </row>
    <row r="293" spans="19:19" s="4" customFormat="1">
      <c r="S293" s="48"/>
    </row>
    <row r="294" spans="19:19" s="4" customFormat="1">
      <c r="S294" s="48"/>
    </row>
    <row r="295" spans="19:19" s="4" customFormat="1">
      <c r="S295" s="48"/>
    </row>
    <row r="296" spans="19:19" s="4" customFormat="1">
      <c r="S296" s="48"/>
    </row>
    <row r="297" spans="19:19" s="4" customFormat="1">
      <c r="S297" s="48"/>
    </row>
    <row r="298" spans="19:19" s="4" customFormat="1">
      <c r="S298" s="48"/>
    </row>
    <row r="299" spans="19:19" s="4" customFormat="1">
      <c r="S299" s="48"/>
    </row>
    <row r="300" spans="19:19" s="4" customFormat="1">
      <c r="S300" s="48"/>
    </row>
    <row r="301" spans="19:19" s="4" customFormat="1">
      <c r="S301" s="48"/>
    </row>
    <row r="302" spans="19:19" s="4" customFormat="1">
      <c r="S302" s="48"/>
    </row>
    <row r="303" spans="19:19" s="4" customFormat="1">
      <c r="S303" s="48"/>
    </row>
    <row r="304" spans="19:19" s="4" customFormat="1">
      <c r="S304" s="48"/>
    </row>
    <row r="305" spans="19:19" s="4" customFormat="1">
      <c r="S305" s="48"/>
    </row>
    <row r="306" spans="19:19" s="4" customFormat="1">
      <c r="S306" s="48"/>
    </row>
    <row r="307" spans="19:19" s="4" customFormat="1">
      <c r="S307" s="48"/>
    </row>
    <row r="308" spans="19:19" s="4" customFormat="1">
      <c r="S308" s="48"/>
    </row>
    <row r="309" spans="19:19" s="4" customFormat="1">
      <c r="S309" s="48"/>
    </row>
    <row r="310" spans="19:19" s="4" customFormat="1">
      <c r="S310" s="48"/>
    </row>
    <row r="311" spans="19:19" s="4" customFormat="1">
      <c r="S311" s="48"/>
    </row>
    <row r="312" spans="19:19" s="4" customFormat="1">
      <c r="S312" s="48"/>
    </row>
    <row r="313" spans="19:19" s="4" customFormat="1">
      <c r="S313" s="48"/>
    </row>
    <row r="314" spans="19:19" s="4" customFormat="1">
      <c r="S314" s="48"/>
    </row>
    <row r="315" spans="19:19" s="4" customFormat="1">
      <c r="S315" s="48"/>
    </row>
    <row r="316" spans="19:19" s="4" customFormat="1">
      <c r="S316" s="48"/>
    </row>
    <row r="317" spans="19:19" s="4" customFormat="1">
      <c r="S317" s="48"/>
    </row>
    <row r="318" spans="19:19" s="4" customFormat="1">
      <c r="S318" s="48"/>
    </row>
    <row r="319" spans="19:19" s="4" customFormat="1">
      <c r="S319" s="48"/>
    </row>
    <row r="320" spans="19:19" s="4" customFormat="1">
      <c r="S320" s="48"/>
    </row>
    <row r="321" spans="19:19" s="4" customFormat="1">
      <c r="S321" s="48"/>
    </row>
    <row r="322" spans="19:19" s="4" customFormat="1">
      <c r="S322" s="48"/>
    </row>
    <row r="323" spans="19:19" s="4" customFormat="1">
      <c r="S323" s="48"/>
    </row>
    <row r="324" spans="19:19" s="4" customFormat="1">
      <c r="S324" s="48"/>
    </row>
    <row r="325" spans="19:19" s="4" customFormat="1">
      <c r="S325" s="48"/>
    </row>
    <row r="326" spans="19:19" s="4" customFormat="1">
      <c r="S326" s="48"/>
    </row>
    <row r="327" spans="19:19" s="4" customFormat="1">
      <c r="S327" s="48"/>
    </row>
    <row r="328" spans="19:19" s="4" customFormat="1">
      <c r="S328" s="48"/>
    </row>
    <row r="329" spans="19:19" s="4" customFormat="1">
      <c r="S329" s="48"/>
    </row>
    <row r="330" spans="19:19" s="4" customFormat="1">
      <c r="S330" s="48"/>
    </row>
    <row r="331" spans="19:19" s="4" customFormat="1">
      <c r="S331" s="48"/>
    </row>
    <row r="332" spans="19:19" s="4" customFormat="1">
      <c r="S332" s="48"/>
    </row>
    <row r="333" spans="19:19" s="4" customFormat="1">
      <c r="S333" s="48"/>
    </row>
    <row r="334" spans="19:19" s="4" customFormat="1">
      <c r="S334" s="48"/>
    </row>
    <row r="335" spans="19:19" s="4" customFormat="1">
      <c r="S335" s="48"/>
    </row>
    <row r="336" spans="19:19" s="4" customFormat="1">
      <c r="S336" s="48"/>
    </row>
    <row r="337" spans="19:19" s="4" customFormat="1">
      <c r="S337" s="48"/>
    </row>
    <row r="338" spans="19:19" s="4" customFormat="1">
      <c r="S338" s="48"/>
    </row>
    <row r="339" spans="19:19" s="4" customFormat="1">
      <c r="S339" s="48"/>
    </row>
    <row r="340" spans="19:19" s="4" customFormat="1">
      <c r="S340" s="48"/>
    </row>
    <row r="341" spans="19:19" s="4" customFormat="1">
      <c r="S341" s="48"/>
    </row>
    <row r="342" spans="19:19" s="4" customFormat="1">
      <c r="S342" s="48"/>
    </row>
    <row r="343" spans="19:19" s="4" customFormat="1">
      <c r="S343" s="48"/>
    </row>
    <row r="344" spans="19:19" s="4" customFormat="1">
      <c r="S344" s="48"/>
    </row>
  </sheetData>
  <mergeCells count="71">
    <mergeCell ref="AD5:AK5"/>
    <mergeCell ref="AL5:AO6"/>
    <mergeCell ref="AP5:AP12"/>
    <mergeCell ref="AH6:AK6"/>
    <mergeCell ref="AL7:AL12"/>
    <mergeCell ref="AM7:AO7"/>
    <mergeCell ref="AM8:AN8"/>
    <mergeCell ref="AO8:AO12"/>
    <mergeCell ref="AM9:AM12"/>
    <mergeCell ref="AN9:AN12"/>
    <mergeCell ref="AD7:AD12"/>
    <mergeCell ref="AH7:AH12"/>
    <mergeCell ref="AI7:AK7"/>
    <mergeCell ref="AI8:AJ8"/>
    <mergeCell ref="AK8:AK12"/>
    <mergeCell ref="AI9:AI12"/>
    <mergeCell ref="I8:J9"/>
    <mergeCell ref="V9:V12"/>
    <mergeCell ref="P8:Q8"/>
    <mergeCell ref="R8:R12"/>
    <mergeCell ref="O7:O12"/>
    <mergeCell ref="P7:S7"/>
    <mergeCell ref="S8:S12"/>
    <mergeCell ref="Q9:Q12"/>
    <mergeCell ref="U7:X7"/>
    <mergeCell ref="X8:X12"/>
    <mergeCell ref="W8:W12"/>
    <mergeCell ref="C5:C12"/>
    <mergeCell ref="D5:D12"/>
    <mergeCell ref="E5:E12"/>
    <mergeCell ref="G6:G12"/>
    <mergeCell ref="G5:N5"/>
    <mergeCell ref="I10:I12"/>
    <mergeCell ref="F5:F12"/>
    <mergeCell ref="L10:N10"/>
    <mergeCell ref="L11:L12"/>
    <mergeCell ref="H6:N6"/>
    <mergeCell ref="H7:H12"/>
    <mergeCell ref="J10:J12"/>
    <mergeCell ref="K8:N9"/>
    <mergeCell ref="M11:N11"/>
    <mergeCell ref="K10:K12"/>
    <mergeCell ref="I7:N7"/>
    <mergeCell ref="A1:AP1"/>
    <mergeCell ref="A2:AP2"/>
    <mergeCell ref="A3:AP3"/>
    <mergeCell ref="A4:AP4"/>
    <mergeCell ref="AD6:AG6"/>
    <mergeCell ref="O5:AC5"/>
    <mergeCell ref="T6:X6"/>
    <mergeCell ref="O6:S6"/>
    <mergeCell ref="A5:A12"/>
    <mergeCell ref="B5:B12"/>
    <mergeCell ref="Z8:AA8"/>
    <mergeCell ref="AA9:AA12"/>
    <mergeCell ref="U9:U12"/>
    <mergeCell ref="T7:T12"/>
    <mergeCell ref="U8:V8"/>
    <mergeCell ref="P9:P12"/>
    <mergeCell ref="Y6:AC6"/>
    <mergeCell ref="Z7:AC7"/>
    <mergeCell ref="AC8:AC12"/>
    <mergeCell ref="AJ9:AJ12"/>
    <mergeCell ref="AE9:AE12"/>
    <mergeCell ref="AE7:AG7"/>
    <mergeCell ref="AF9:AF12"/>
    <mergeCell ref="AE8:AF8"/>
    <mergeCell ref="AG8:AG12"/>
    <mergeCell ref="Z9:Z12"/>
    <mergeCell ref="Y7:Y12"/>
    <mergeCell ref="AB8:AB12"/>
  </mergeCells>
  <pageMargins left="0.70866141732283472" right="0.70866141732283472" top="0.74803149606299213" bottom="0.74803149606299213" header="0.31496062992125984" footer="0.31496062992125984"/>
  <pageSetup paperSize="8" scale="4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8"/>
  <sheetViews>
    <sheetView topLeftCell="A2" zoomScaleNormal="100" zoomScalePageLayoutView="55" workbookViewId="0">
      <selection activeCell="B6" sqref="B6:B10"/>
    </sheetView>
  </sheetViews>
  <sheetFormatPr defaultColWidth="9.140625" defaultRowHeight="15.75"/>
  <cols>
    <col min="1" max="1" width="5.140625" style="105" customWidth="1"/>
    <col min="2" max="2" width="30.5703125" style="106" customWidth="1"/>
    <col min="3" max="3" width="24.7109375" style="107" hidden="1" customWidth="1"/>
    <col min="4" max="4" width="31.85546875" style="107" hidden="1" customWidth="1"/>
    <col min="5" max="5" width="9.5703125" style="107" hidden="1" customWidth="1"/>
    <col min="6" max="6" width="17.5703125" style="107" customWidth="1"/>
    <col min="7" max="8" width="11.85546875" style="85" customWidth="1"/>
    <col min="9" max="9" width="14" style="85" customWidth="1"/>
    <col min="10" max="10" width="14.140625" style="85" customWidth="1"/>
    <col min="11" max="12" width="11.85546875" style="85" customWidth="1"/>
    <col min="13" max="14" width="13.5703125" style="85" customWidth="1"/>
    <col min="15" max="15" width="11.85546875" style="85" hidden="1" customWidth="1"/>
    <col min="16" max="16" width="0.28515625" style="85" hidden="1" customWidth="1"/>
    <col min="17" max="17" width="11.85546875" style="85" customWidth="1"/>
    <col min="18" max="18" width="14" style="85" customWidth="1"/>
    <col min="19" max="19" width="11.85546875" style="85" customWidth="1"/>
    <col min="20" max="20" width="11.5703125" style="85" customWidth="1"/>
    <col min="21" max="21" width="0.42578125" style="85" hidden="1" customWidth="1"/>
    <col min="22" max="22" width="11.140625" style="85" customWidth="1"/>
    <col min="23" max="16384" width="9.140625" style="87"/>
  </cols>
  <sheetData>
    <row r="1" spans="1:22" s="86" customFormat="1" ht="32.25" hidden="1" customHeight="1">
      <c r="A1" s="81"/>
      <c r="B1" s="82"/>
      <c r="C1" s="82"/>
      <c r="D1" s="82"/>
      <c r="E1" s="82"/>
      <c r="F1" s="82"/>
      <c r="G1" s="82"/>
      <c r="H1" s="83"/>
      <c r="I1" s="83"/>
      <c r="J1" s="83"/>
      <c r="K1" s="83"/>
      <c r="L1" s="83"/>
      <c r="M1" s="83"/>
      <c r="N1" s="83"/>
      <c r="O1" s="82"/>
      <c r="P1" s="84"/>
      <c r="Q1" s="84"/>
      <c r="R1" s="84"/>
      <c r="S1" s="84"/>
      <c r="T1" s="84"/>
      <c r="U1" s="84"/>
      <c r="V1" s="85" t="s">
        <v>28</v>
      </c>
    </row>
    <row r="2" spans="1:22" s="86" customFormat="1">
      <c r="A2" s="213" t="s">
        <v>203</v>
      </c>
      <c r="B2" s="213"/>
      <c r="C2" s="213"/>
      <c r="D2" s="213"/>
      <c r="E2" s="213"/>
      <c r="F2" s="213"/>
      <c r="G2" s="213"/>
      <c r="H2" s="213"/>
      <c r="I2" s="213"/>
      <c r="J2" s="213"/>
      <c r="K2" s="213"/>
      <c r="L2" s="213"/>
      <c r="M2" s="213"/>
      <c r="N2" s="213"/>
      <c r="O2" s="213"/>
      <c r="P2" s="213"/>
      <c r="Q2" s="213"/>
      <c r="R2" s="213"/>
      <c r="S2" s="213"/>
      <c r="T2" s="213"/>
      <c r="U2" s="213"/>
      <c r="V2" s="213"/>
    </row>
    <row r="3" spans="1:22" ht="56.25" customHeight="1">
      <c r="A3" s="186" t="s">
        <v>262</v>
      </c>
      <c r="B3" s="186"/>
      <c r="C3" s="186"/>
      <c r="D3" s="186"/>
      <c r="E3" s="186"/>
      <c r="F3" s="186"/>
      <c r="G3" s="186"/>
      <c r="H3" s="186"/>
      <c r="I3" s="186"/>
      <c r="J3" s="186"/>
      <c r="K3" s="186"/>
      <c r="L3" s="186"/>
      <c r="M3" s="186"/>
      <c r="N3" s="186"/>
      <c r="O3" s="186"/>
      <c r="P3" s="186"/>
      <c r="Q3" s="186"/>
      <c r="R3" s="186"/>
      <c r="S3" s="186"/>
      <c r="T3" s="186"/>
      <c r="U3" s="186"/>
      <c r="V3" s="186"/>
    </row>
    <row r="4" spans="1:22">
      <c r="A4" s="214" t="s">
        <v>292</v>
      </c>
      <c r="B4" s="214"/>
      <c r="C4" s="214"/>
      <c r="D4" s="214"/>
      <c r="E4" s="214"/>
      <c r="F4" s="214"/>
      <c r="G4" s="214"/>
      <c r="H4" s="214"/>
      <c r="I4" s="214"/>
      <c r="J4" s="214"/>
      <c r="K4" s="214"/>
      <c r="L4" s="214"/>
      <c r="M4" s="214"/>
      <c r="N4" s="214"/>
      <c r="O4" s="214"/>
      <c r="P4" s="214"/>
      <c r="Q4" s="214"/>
      <c r="R4" s="214"/>
      <c r="S4" s="214"/>
      <c r="T4" s="214"/>
      <c r="U4" s="214"/>
      <c r="V4" s="214"/>
    </row>
    <row r="5" spans="1:22" s="88" customFormat="1">
      <c r="A5" s="217" t="s">
        <v>1</v>
      </c>
      <c r="B5" s="217"/>
      <c r="C5" s="217"/>
      <c r="D5" s="217"/>
      <c r="E5" s="217"/>
      <c r="F5" s="217"/>
      <c r="G5" s="217"/>
      <c r="H5" s="217"/>
      <c r="I5" s="217"/>
      <c r="J5" s="217"/>
      <c r="K5" s="217"/>
      <c r="L5" s="217"/>
      <c r="M5" s="217"/>
      <c r="N5" s="217"/>
      <c r="O5" s="217"/>
      <c r="P5" s="217"/>
      <c r="Q5" s="217"/>
      <c r="R5" s="217"/>
      <c r="S5" s="217"/>
      <c r="T5" s="217"/>
      <c r="U5" s="217"/>
      <c r="V5" s="217"/>
    </row>
    <row r="6" spans="1:22" s="89" customFormat="1" ht="29.25" customHeight="1">
      <c r="A6" s="258" t="s">
        <v>29</v>
      </c>
      <c r="B6" s="253" t="s">
        <v>10</v>
      </c>
      <c r="C6" s="253" t="s">
        <v>30</v>
      </c>
      <c r="D6" s="253" t="s">
        <v>31</v>
      </c>
      <c r="E6" s="253" t="s">
        <v>32</v>
      </c>
      <c r="F6" s="253" t="s">
        <v>33</v>
      </c>
      <c r="G6" s="253"/>
      <c r="H6" s="253"/>
      <c r="I6" s="238" t="s">
        <v>116</v>
      </c>
      <c r="J6" s="239"/>
      <c r="K6" s="239"/>
      <c r="L6" s="239"/>
      <c r="M6" s="239"/>
      <c r="N6" s="240"/>
      <c r="O6" s="241" t="s">
        <v>263</v>
      </c>
      <c r="P6" s="242"/>
      <c r="Q6" s="241" t="s">
        <v>87</v>
      </c>
      <c r="R6" s="245"/>
      <c r="S6" s="241" t="s">
        <v>123</v>
      </c>
      <c r="T6" s="248"/>
      <c r="U6" s="249"/>
      <c r="V6" s="253" t="s">
        <v>34</v>
      </c>
    </row>
    <row r="7" spans="1:22" s="89" customFormat="1" ht="38.1" customHeight="1">
      <c r="A7" s="258"/>
      <c r="B7" s="253"/>
      <c r="C7" s="253"/>
      <c r="D7" s="253"/>
      <c r="E7" s="253"/>
      <c r="F7" s="253" t="s">
        <v>15</v>
      </c>
      <c r="G7" s="253" t="s">
        <v>36</v>
      </c>
      <c r="H7" s="253"/>
      <c r="I7" s="238" t="s">
        <v>22</v>
      </c>
      <c r="J7" s="240"/>
      <c r="K7" s="238" t="s">
        <v>117</v>
      </c>
      <c r="L7" s="240"/>
      <c r="M7" s="238" t="s">
        <v>118</v>
      </c>
      <c r="N7" s="240"/>
      <c r="O7" s="243"/>
      <c r="P7" s="244"/>
      <c r="Q7" s="246"/>
      <c r="R7" s="247"/>
      <c r="S7" s="250"/>
      <c r="T7" s="251"/>
      <c r="U7" s="252"/>
      <c r="V7" s="253"/>
    </row>
    <row r="8" spans="1:22" s="89" customFormat="1">
      <c r="A8" s="258"/>
      <c r="B8" s="253"/>
      <c r="C8" s="253"/>
      <c r="D8" s="253"/>
      <c r="E8" s="253"/>
      <c r="F8" s="253"/>
      <c r="G8" s="253" t="s">
        <v>3</v>
      </c>
      <c r="H8" s="255" t="s">
        <v>264</v>
      </c>
      <c r="I8" s="253" t="s">
        <v>3</v>
      </c>
      <c r="J8" s="255" t="s">
        <v>265</v>
      </c>
      <c r="K8" s="253" t="s">
        <v>3</v>
      </c>
      <c r="L8" s="255" t="s">
        <v>265</v>
      </c>
      <c r="M8" s="253" t="s">
        <v>3</v>
      </c>
      <c r="N8" s="255" t="s">
        <v>265</v>
      </c>
      <c r="O8" s="253" t="s">
        <v>3</v>
      </c>
      <c r="P8" s="255" t="s">
        <v>265</v>
      </c>
      <c r="Q8" s="253" t="s">
        <v>266</v>
      </c>
      <c r="R8" s="154" t="s">
        <v>112</v>
      </c>
      <c r="S8" s="253" t="s">
        <v>3</v>
      </c>
      <c r="T8" s="253" t="s">
        <v>112</v>
      </c>
      <c r="U8" s="253"/>
      <c r="V8" s="253"/>
    </row>
    <row r="9" spans="1:22" s="89" customFormat="1">
      <c r="A9" s="258"/>
      <c r="B9" s="253"/>
      <c r="C9" s="253"/>
      <c r="D9" s="253"/>
      <c r="E9" s="253"/>
      <c r="F9" s="253"/>
      <c r="G9" s="253"/>
      <c r="H9" s="257"/>
      <c r="I9" s="253"/>
      <c r="J9" s="257"/>
      <c r="K9" s="253"/>
      <c r="L9" s="257"/>
      <c r="M9" s="253"/>
      <c r="N9" s="257"/>
      <c r="O9" s="253"/>
      <c r="P9" s="257"/>
      <c r="Q9" s="253"/>
      <c r="R9" s="255" t="s">
        <v>268</v>
      </c>
      <c r="S9" s="253"/>
      <c r="T9" s="255" t="s">
        <v>277</v>
      </c>
      <c r="U9" s="155"/>
      <c r="V9" s="253"/>
    </row>
    <row r="10" spans="1:22" s="89" customFormat="1" ht="59.45" customHeight="1">
      <c r="A10" s="258"/>
      <c r="B10" s="253"/>
      <c r="C10" s="253"/>
      <c r="D10" s="253"/>
      <c r="E10" s="253"/>
      <c r="F10" s="253"/>
      <c r="G10" s="254"/>
      <c r="H10" s="256"/>
      <c r="I10" s="254"/>
      <c r="J10" s="256"/>
      <c r="K10" s="254"/>
      <c r="L10" s="256"/>
      <c r="M10" s="254"/>
      <c r="N10" s="256"/>
      <c r="O10" s="254"/>
      <c r="P10" s="256"/>
      <c r="Q10" s="254"/>
      <c r="R10" s="256"/>
      <c r="S10" s="254"/>
      <c r="T10" s="256"/>
      <c r="U10" s="155" t="s">
        <v>267</v>
      </c>
      <c r="V10" s="253"/>
    </row>
    <row r="11" spans="1:22" s="158" customFormat="1">
      <c r="A11" s="156"/>
      <c r="B11" s="91" t="s">
        <v>4</v>
      </c>
      <c r="C11" s="157"/>
      <c r="D11" s="157"/>
      <c r="E11" s="157"/>
      <c r="F11" s="157"/>
      <c r="G11" s="120">
        <f t="shared" ref="G11:T11" si="0">SUM(G13:G16)</f>
        <v>2540551.5</v>
      </c>
      <c r="H11" s="120">
        <f t="shared" si="0"/>
        <v>1456022</v>
      </c>
      <c r="I11" s="120">
        <f t="shared" si="0"/>
        <v>40363.091</v>
      </c>
      <c r="J11" s="120">
        <f t="shared" si="0"/>
        <v>11320</v>
      </c>
      <c r="K11" s="120">
        <f t="shared" si="0"/>
        <v>4500</v>
      </c>
      <c r="L11" s="120">
        <f t="shared" si="0"/>
        <v>0</v>
      </c>
      <c r="M11" s="120">
        <f t="shared" si="0"/>
        <v>40363.091</v>
      </c>
      <c r="N11" s="120">
        <f t="shared" si="0"/>
        <v>11320</v>
      </c>
      <c r="O11" s="120">
        <f t="shared" si="0"/>
        <v>427556.90300000005</v>
      </c>
      <c r="P11" s="120">
        <f t="shared" si="0"/>
        <v>162969.81200000001</v>
      </c>
      <c r="Q11" s="120">
        <f t="shared" si="0"/>
        <v>433469</v>
      </c>
      <c r="R11" s="120">
        <f t="shared" si="0"/>
        <v>102945.81200000001</v>
      </c>
      <c r="S11" s="120">
        <f t="shared" si="0"/>
        <v>769223.09699999995</v>
      </c>
      <c r="T11" s="120">
        <f t="shared" si="0"/>
        <v>660751.18799999997</v>
      </c>
      <c r="U11" s="157"/>
      <c r="V11" s="157"/>
    </row>
    <row r="12" spans="1:22" ht="31.5">
      <c r="A12" s="94"/>
      <c r="B12" s="95" t="s">
        <v>124</v>
      </c>
      <c r="C12" s="96"/>
      <c r="D12" s="96"/>
      <c r="E12" s="96"/>
      <c r="F12" s="96"/>
      <c r="G12" s="97"/>
      <c r="H12" s="97"/>
      <c r="I12" s="97"/>
      <c r="J12" s="97"/>
      <c r="K12" s="97"/>
      <c r="L12" s="97"/>
      <c r="M12" s="97"/>
      <c r="N12" s="97"/>
      <c r="O12" s="97"/>
      <c r="P12" s="97"/>
      <c r="Q12" s="97"/>
      <c r="R12" s="97"/>
      <c r="S12" s="97"/>
      <c r="T12" s="97"/>
      <c r="U12" s="97"/>
      <c r="V12" s="97"/>
    </row>
    <row r="13" spans="1:22" ht="126">
      <c r="A13" s="100" t="s">
        <v>12</v>
      </c>
      <c r="B13" s="101" t="s">
        <v>282</v>
      </c>
      <c r="C13" s="96" t="s">
        <v>269</v>
      </c>
      <c r="D13" s="159" t="s">
        <v>270</v>
      </c>
      <c r="E13" s="159" t="s">
        <v>271</v>
      </c>
      <c r="F13" s="159" t="s">
        <v>278</v>
      </c>
      <c r="G13" s="160">
        <v>1094321</v>
      </c>
      <c r="H13" s="160">
        <v>493493</v>
      </c>
      <c r="I13" s="161">
        <f>11320+13543.091+15500</f>
        <v>40363.091</v>
      </c>
      <c r="J13" s="161">
        <v>11320</v>
      </c>
      <c r="K13" s="160">
        <v>4500</v>
      </c>
      <c r="L13" s="160">
        <v>0</v>
      </c>
      <c r="M13" s="161">
        <v>40363.091</v>
      </c>
      <c r="N13" s="161">
        <v>11320</v>
      </c>
      <c r="O13" s="160">
        <v>427556.90300000005</v>
      </c>
      <c r="P13" s="161">
        <f>60024+R13</f>
        <v>162969.81200000001</v>
      </c>
      <c r="Q13" s="160">
        <v>433469</v>
      </c>
      <c r="R13" s="161">
        <v>102945.81200000001</v>
      </c>
      <c r="S13" s="160">
        <v>417785.09699999995</v>
      </c>
      <c r="T13" s="160">
        <f>Q13-R13</f>
        <v>330523.18799999997</v>
      </c>
      <c r="U13" s="97"/>
      <c r="V13" s="96"/>
    </row>
    <row r="14" spans="1:22" ht="31.5">
      <c r="A14" s="94"/>
      <c r="B14" s="95" t="s">
        <v>125</v>
      </c>
      <c r="C14" s="96"/>
      <c r="D14" s="96"/>
      <c r="E14" s="96"/>
      <c r="F14" s="96"/>
      <c r="G14" s="97"/>
      <c r="H14" s="97"/>
      <c r="I14" s="97"/>
      <c r="J14" s="97"/>
      <c r="K14" s="97"/>
      <c r="L14" s="97"/>
      <c r="M14" s="97"/>
      <c r="N14" s="97"/>
      <c r="O14" s="97"/>
      <c r="P14" s="97"/>
      <c r="Q14" s="97"/>
      <c r="R14" s="97"/>
      <c r="S14" s="97"/>
      <c r="T14" s="97"/>
      <c r="U14" s="97"/>
      <c r="V14" s="97"/>
    </row>
    <row r="15" spans="1:22" ht="63">
      <c r="A15" s="100" t="s">
        <v>12</v>
      </c>
      <c r="B15" s="102" t="s">
        <v>281</v>
      </c>
      <c r="C15" s="96" t="s">
        <v>201</v>
      </c>
      <c r="D15" s="162" t="s">
        <v>272</v>
      </c>
      <c r="E15" s="96" t="s">
        <v>273</v>
      </c>
      <c r="F15" s="96" t="s">
        <v>274</v>
      </c>
      <c r="G15" s="160">
        <v>1152920</v>
      </c>
      <c r="H15" s="160">
        <v>684729</v>
      </c>
      <c r="I15" s="160"/>
      <c r="J15" s="160"/>
      <c r="K15" s="160"/>
      <c r="L15" s="160"/>
      <c r="M15" s="160"/>
      <c r="N15" s="160"/>
      <c r="O15" s="160"/>
      <c r="P15" s="160"/>
      <c r="Q15" s="160"/>
      <c r="R15" s="160"/>
      <c r="S15" s="160">
        <f>T15+'[4]B1 NSDP'!V16</f>
        <v>191438</v>
      </c>
      <c r="T15" s="160">
        <v>180228</v>
      </c>
      <c r="U15" s="97"/>
      <c r="V15" s="96"/>
    </row>
    <row r="16" spans="1:22" ht="78.75">
      <c r="A16" s="100" t="s">
        <v>0</v>
      </c>
      <c r="B16" s="101" t="s">
        <v>280</v>
      </c>
      <c r="C16" s="96" t="s">
        <v>201</v>
      </c>
      <c r="D16" s="159" t="s">
        <v>275</v>
      </c>
      <c r="E16" s="159" t="s">
        <v>276</v>
      </c>
      <c r="F16" s="163" t="s">
        <v>279</v>
      </c>
      <c r="G16" s="160">
        <v>293310.5</v>
      </c>
      <c r="H16" s="160">
        <v>277800</v>
      </c>
      <c r="I16" s="160"/>
      <c r="J16" s="160"/>
      <c r="K16" s="160"/>
      <c r="L16" s="160"/>
      <c r="M16" s="160"/>
      <c r="N16" s="160"/>
      <c r="O16" s="160"/>
      <c r="P16" s="160"/>
      <c r="Q16" s="160"/>
      <c r="R16" s="160"/>
      <c r="S16" s="160">
        <f>T16+'[4]B1 NSDP'!V17</f>
        <v>160000</v>
      </c>
      <c r="T16" s="160">
        <v>150000</v>
      </c>
      <c r="U16" s="97"/>
      <c r="V16" s="96"/>
    </row>
    <row r="17" spans="1:22" ht="10.5" customHeight="1"/>
    <row r="18" spans="1:22" ht="10.5" customHeight="1"/>
    <row r="19" spans="1:22" ht="10.5" customHeight="1"/>
    <row r="20" spans="1:22" ht="10.5" customHeight="1"/>
    <row r="21" spans="1:22" ht="10.5" customHeight="1"/>
    <row r="22" spans="1:22" ht="10.5" customHeight="1"/>
    <row r="23" spans="1:22" ht="10.5" customHeight="1"/>
    <row r="24" spans="1:22" ht="10.5" customHeight="1"/>
    <row r="25" spans="1:22" ht="10.5" customHeight="1"/>
    <row r="26" spans="1:22" ht="10.5" customHeight="1"/>
    <row r="27" spans="1:22" ht="10.5" customHeight="1">
      <c r="B27" s="87"/>
    </row>
    <row r="28" spans="1:22" ht="10.5" customHeight="1">
      <c r="B28" s="218"/>
      <c r="C28" s="218"/>
      <c r="D28" s="218"/>
      <c r="E28" s="218"/>
      <c r="F28" s="218"/>
      <c r="G28" s="218"/>
      <c r="H28" s="218"/>
      <c r="I28" s="218"/>
      <c r="J28" s="218"/>
      <c r="K28" s="218"/>
      <c r="L28" s="218"/>
      <c r="M28" s="218"/>
      <c r="N28" s="218"/>
      <c r="O28" s="218"/>
      <c r="P28" s="218"/>
      <c r="Q28" s="108"/>
      <c r="R28" s="108"/>
      <c r="S28" s="108"/>
      <c r="T28" s="108"/>
      <c r="U28" s="108"/>
    </row>
    <row r="29" spans="1:22" ht="20.100000000000001" customHeight="1"/>
    <row r="30" spans="1:22">
      <c r="A30" s="109"/>
      <c r="B30" s="87"/>
      <c r="C30" s="87"/>
      <c r="D30" s="87"/>
      <c r="E30" s="87"/>
      <c r="F30" s="87"/>
      <c r="G30" s="87"/>
      <c r="H30" s="87"/>
      <c r="I30" s="87"/>
      <c r="J30" s="87"/>
      <c r="K30" s="87"/>
      <c r="L30" s="87"/>
      <c r="M30" s="87"/>
      <c r="N30" s="87"/>
      <c r="O30" s="87"/>
      <c r="P30" s="87"/>
      <c r="Q30" s="87"/>
      <c r="R30" s="87"/>
      <c r="S30" s="87"/>
      <c r="T30" s="87"/>
      <c r="U30" s="87"/>
      <c r="V30" s="87"/>
    </row>
    <row r="31" spans="1:22">
      <c r="A31" s="109"/>
      <c r="B31" s="87"/>
      <c r="C31" s="87"/>
      <c r="D31" s="87"/>
      <c r="E31" s="87"/>
      <c r="F31" s="87"/>
      <c r="G31" s="87"/>
      <c r="H31" s="87"/>
      <c r="I31" s="87"/>
      <c r="J31" s="87"/>
      <c r="K31" s="87"/>
      <c r="L31" s="87"/>
      <c r="M31" s="87"/>
      <c r="N31" s="87"/>
      <c r="O31" s="87"/>
      <c r="P31" s="87"/>
      <c r="Q31" s="87"/>
      <c r="R31" s="87"/>
      <c r="S31" s="87"/>
      <c r="T31" s="87"/>
      <c r="U31" s="87"/>
      <c r="V31" s="87"/>
    </row>
    <row r="32" spans="1:22">
      <c r="A32" s="109"/>
      <c r="B32" s="87"/>
      <c r="C32" s="87"/>
      <c r="D32" s="87"/>
      <c r="E32" s="87"/>
      <c r="F32" s="87"/>
      <c r="G32" s="87"/>
      <c r="H32" s="87"/>
      <c r="I32" s="87"/>
      <c r="J32" s="87"/>
      <c r="K32" s="87"/>
      <c r="L32" s="87"/>
      <c r="M32" s="87"/>
      <c r="N32" s="87"/>
      <c r="O32" s="87"/>
      <c r="P32" s="87"/>
      <c r="Q32" s="87"/>
      <c r="R32" s="87"/>
      <c r="S32" s="87"/>
      <c r="T32" s="87"/>
      <c r="U32" s="87"/>
      <c r="V32" s="87"/>
    </row>
    <row r="33" spans="1:22">
      <c r="A33" s="109"/>
      <c r="B33" s="87"/>
      <c r="C33" s="87"/>
      <c r="D33" s="87"/>
      <c r="E33" s="87"/>
      <c r="F33" s="87"/>
      <c r="G33" s="87"/>
      <c r="H33" s="87"/>
      <c r="I33" s="87"/>
      <c r="J33" s="87"/>
      <c r="K33" s="87"/>
      <c r="L33" s="87"/>
      <c r="M33" s="87"/>
      <c r="N33" s="87"/>
      <c r="O33" s="87"/>
      <c r="P33" s="87"/>
      <c r="Q33" s="87"/>
      <c r="R33" s="87"/>
      <c r="S33" s="87"/>
      <c r="T33" s="87"/>
      <c r="U33" s="87"/>
      <c r="V33" s="87"/>
    </row>
    <row r="34" spans="1:22">
      <c r="A34" s="109"/>
      <c r="B34" s="87"/>
      <c r="C34" s="87"/>
      <c r="D34" s="87"/>
      <c r="E34" s="87"/>
      <c r="F34" s="87"/>
      <c r="G34" s="87"/>
      <c r="H34" s="87"/>
      <c r="I34" s="87"/>
      <c r="J34" s="87"/>
      <c r="K34" s="87"/>
      <c r="L34" s="87"/>
      <c r="M34" s="87"/>
      <c r="N34" s="87"/>
      <c r="O34" s="87"/>
      <c r="P34" s="87"/>
      <c r="Q34" s="87"/>
      <c r="R34" s="87"/>
      <c r="S34" s="87"/>
      <c r="T34" s="87"/>
      <c r="U34" s="87"/>
      <c r="V34" s="87"/>
    </row>
    <row r="35" spans="1:22">
      <c r="A35" s="109"/>
      <c r="B35" s="87"/>
      <c r="C35" s="87"/>
      <c r="D35" s="87"/>
      <c r="E35" s="87"/>
      <c r="F35" s="87"/>
      <c r="G35" s="87"/>
      <c r="H35" s="87"/>
      <c r="I35" s="87"/>
      <c r="J35" s="87"/>
      <c r="K35" s="87"/>
      <c r="L35" s="87"/>
      <c r="M35" s="87"/>
      <c r="N35" s="87"/>
      <c r="O35" s="87"/>
      <c r="P35" s="87"/>
      <c r="Q35" s="87"/>
      <c r="R35" s="87"/>
      <c r="S35" s="87"/>
      <c r="T35" s="87"/>
      <c r="U35" s="87"/>
      <c r="V35" s="87"/>
    </row>
    <row r="36" spans="1:22">
      <c r="A36" s="109"/>
      <c r="B36" s="87"/>
      <c r="C36" s="87"/>
      <c r="D36" s="87"/>
      <c r="E36" s="87"/>
      <c r="F36" s="87"/>
      <c r="G36" s="87"/>
      <c r="H36" s="87"/>
      <c r="I36" s="87"/>
      <c r="J36" s="87"/>
      <c r="K36" s="87"/>
      <c r="L36" s="87"/>
      <c r="M36" s="87"/>
      <c r="N36" s="87"/>
      <c r="O36" s="87"/>
      <c r="P36" s="87"/>
      <c r="Q36" s="87"/>
      <c r="R36" s="87"/>
      <c r="S36" s="87"/>
      <c r="T36" s="87"/>
      <c r="U36" s="87"/>
      <c r="V36" s="87"/>
    </row>
    <row r="37" spans="1:22">
      <c r="A37" s="109"/>
      <c r="B37" s="87"/>
      <c r="C37" s="87"/>
      <c r="D37" s="87"/>
      <c r="E37" s="87"/>
      <c r="F37" s="87"/>
      <c r="G37" s="87"/>
      <c r="H37" s="87"/>
      <c r="I37" s="87"/>
      <c r="J37" s="87"/>
      <c r="K37" s="87"/>
      <c r="L37" s="87"/>
      <c r="M37" s="87"/>
      <c r="N37" s="87"/>
      <c r="O37" s="87"/>
      <c r="P37" s="87"/>
      <c r="Q37" s="87"/>
      <c r="R37" s="87"/>
      <c r="S37" s="87"/>
      <c r="T37" s="87"/>
      <c r="U37" s="87"/>
      <c r="V37" s="87"/>
    </row>
    <row r="38" spans="1:22">
      <c r="A38" s="109"/>
      <c r="B38" s="87"/>
      <c r="C38" s="87"/>
      <c r="D38" s="87"/>
      <c r="E38" s="87"/>
      <c r="F38" s="87"/>
      <c r="G38" s="87"/>
      <c r="H38" s="87"/>
      <c r="I38" s="87"/>
      <c r="J38" s="87"/>
      <c r="K38" s="87"/>
      <c r="L38" s="87"/>
      <c r="M38" s="87"/>
      <c r="N38" s="87"/>
      <c r="O38" s="87"/>
      <c r="P38" s="87"/>
      <c r="Q38" s="87"/>
      <c r="R38" s="87"/>
      <c r="S38" s="87"/>
      <c r="T38" s="87"/>
      <c r="U38" s="87"/>
      <c r="V38" s="87"/>
    </row>
    <row r="39" spans="1:22">
      <c r="A39" s="109"/>
      <c r="B39" s="87"/>
      <c r="C39" s="87"/>
      <c r="D39" s="87"/>
      <c r="E39" s="87"/>
      <c r="F39" s="87"/>
      <c r="G39" s="87"/>
      <c r="H39" s="87"/>
      <c r="I39" s="87"/>
      <c r="J39" s="87"/>
      <c r="K39" s="87"/>
      <c r="L39" s="87"/>
      <c r="M39" s="87"/>
      <c r="N39" s="87"/>
      <c r="O39" s="87"/>
      <c r="P39" s="87"/>
      <c r="Q39" s="87"/>
      <c r="R39" s="87"/>
      <c r="S39" s="87"/>
      <c r="T39" s="87"/>
      <c r="U39" s="87"/>
      <c r="V39" s="87"/>
    </row>
    <row r="40" spans="1:22">
      <c r="A40" s="109"/>
      <c r="B40" s="87"/>
      <c r="C40" s="87"/>
      <c r="D40" s="87"/>
      <c r="E40" s="87"/>
      <c r="F40" s="87"/>
      <c r="G40" s="87"/>
      <c r="H40" s="87"/>
      <c r="I40" s="87"/>
      <c r="J40" s="87"/>
      <c r="K40" s="87"/>
      <c r="L40" s="87"/>
      <c r="M40" s="87"/>
      <c r="N40" s="87"/>
      <c r="O40" s="87"/>
      <c r="P40" s="87"/>
      <c r="Q40" s="87"/>
      <c r="R40" s="87"/>
      <c r="S40" s="87"/>
      <c r="T40" s="87"/>
      <c r="U40" s="87"/>
      <c r="V40" s="87"/>
    </row>
    <row r="41" spans="1:22">
      <c r="A41" s="109"/>
      <c r="B41" s="87"/>
      <c r="C41" s="87"/>
      <c r="D41" s="87"/>
      <c r="E41" s="87"/>
      <c r="F41" s="87"/>
      <c r="G41" s="87"/>
      <c r="H41" s="87"/>
      <c r="I41" s="87"/>
      <c r="J41" s="87"/>
      <c r="K41" s="87"/>
      <c r="L41" s="87"/>
      <c r="M41" s="87"/>
      <c r="N41" s="87"/>
      <c r="O41" s="87"/>
      <c r="P41" s="87"/>
      <c r="Q41" s="87"/>
      <c r="R41" s="87"/>
      <c r="S41" s="87"/>
      <c r="T41" s="87"/>
      <c r="U41" s="87"/>
      <c r="V41" s="87"/>
    </row>
    <row r="42" spans="1:22">
      <c r="A42" s="109"/>
      <c r="B42" s="87"/>
      <c r="C42" s="87"/>
      <c r="D42" s="87"/>
      <c r="E42" s="87"/>
      <c r="F42" s="87"/>
      <c r="G42" s="87"/>
      <c r="H42" s="87"/>
      <c r="I42" s="87"/>
      <c r="J42" s="87"/>
      <c r="K42" s="87"/>
      <c r="L42" s="87"/>
      <c r="M42" s="87"/>
      <c r="N42" s="87"/>
      <c r="O42" s="87"/>
      <c r="P42" s="87"/>
      <c r="Q42" s="87"/>
      <c r="R42" s="87"/>
      <c r="S42" s="87"/>
      <c r="T42" s="87"/>
      <c r="U42" s="87"/>
      <c r="V42" s="87"/>
    </row>
    <row r="43" spans="1:22">
      <c r="A43" s="109"/>
      <c r="B43" s="87"/>
      <c r="C43" s="87"/>
      <c r="D43" s="87"/>
      <c r="E43" s="87"/>
      <c r="F43" s="87"/>
      <c r="G43" s="87"/>
      <c r="H43" s="87"/>
      <c r="I43" s="87"/>
      <c r="J43" s="87"/>
      <c r="K43" s="87"/>
      <c r="L43" s="87"/>
      <c r="M43" s="87"/>
      <c r="N43" s="87"/>
      <c r="O43" s="87"/>
      <c r="P43" s="87"/>
      <c r="Q43" s="87"/>
      <c r="R43" s="87"/>
      <c r="S43" s="87"/>
      <c r="T43" s="87"/>
      <c r="U43" s="87"/>
      <c r="V43" s="87"/>
    </row>
    <row r="44" spans="1:22">
      <c r="A44" s="109"/>
      <c r="B44" s="87"/>
      <c r="C44" s="87"/>
      <c r="D44" s="87"/>
      <c r="E44" s="87"/>
      <c r="F44" s="87"/>
      <c r="G44" s="87"/>
      <c r="H44" s="87"/>
      <c r="I44" s="87"/>
      <c r="J44" s="87"/>
      <c r="K44" s="87"/>
      <c r="L44" s="87"/>
      <c r="M44" s="87"/>
      <c r="N44" s="87"/>
      <c r="O44" s="87"/>
      <c r="P44" s="87"/>
      <c r="Q44" s="87"/>
      <c r="R44" s="87"/>
      <c r="S44" s="87"/>
      <c r="T44" s="87"/>
      <c r="U44" s="87"/>
      <c r="V44" s="87"/>
    </row>
    <row r="45" spans="1:22">
      <c r="A45" s="109"/>
      <c r="B45" s="87"/>
      <c r="C45" s="87"/>
      <c r="D45" s="87"/>
      <c r="E45" s="87"/>
      <c r="F45" s="87"/>
      <c r="G45" s="87"/>
      <c r="H45" s="87"/>
      <c r="I45" s="87"/>
      <c r="J45" s="87"/>
      <c r="K45" s="87"/>
      <c r="L45" s="87"/>
      <c r="M45" s="87"/>
      <c r="N45" s="87"/>
      <c r="O45" s="87"/>
      <c r="P45" s="87"/>
      <c r="Q45" s="87"/>
      <c r="R45" s="87"/>
      <c r="S45" s="87"/>
      <c r="T45" s="87"/>
      <c r="U45" s="87"/>
      <c r="V45" s="87"/>
    </row>
    <row r="46" spans="1:22">
      <c r="A46" s="109"/>
      <c r="B46" s="87"/>
      <c r="C46" s="87"/>
      <c r="D46" s="87"/>
      <c r="E46" s="87"/>
      <c r="F46" s="87"/>
      <c r="G46" s="87"/>
      <c r="H46" s="87"/>
      <c r="I46" s="87"/>
      <c r="J46" s="87"/>
      <c r="K46" s="87"/>
      <c r="L46" s="87"/>
      <c r="M46" s="87"/>
      <c r="N46" s="87"/>
      <c r="O46" s="87"/>
      <c r="P46" s="87"/>
      <c r="Q46" s="87"/>
      <c r="R46" s="87"/>
      <c r="S46" s="87"/>
      <c r="T46" s="87"/>
      <c r="U46" s="87"/>
      <c r="V46" s="87"/>
    </row>
    <row r="47" spans="1:22">
      <c r="A47" s="109"/>
      <c r="B47" s="87"/>
      <c r="C47" s="87"/>
      <c r="D47" s="87"/>
      <c r="E47" s="87"/>
      <c r="F47" s="87"/>
      <c r="G47" s="87"/>
      <c r="H47" s="87"/>
      <c r="I47" s="87"/>
      <c r="J47" s="87"/>
      <c r="K47" s="87"/>
      <c r="L47" s="87"/>
      <c r="M47" s="87"/>
      <c r="N47" s="87"/>
      <c r="O47" s="87"/>
      <c r="P47" s="87"/>
      <c r="Q47" s="87"/>
      <c r="R47" s="87"/>
      <c r="S47" s="87"/>
      <c r="T47" s="87"/>
      <c r="U47" s="87"/>
      <c r="V47" s="87"/>
    </row>
    <row r="48" spans="1:22">
      <c r="A48" s="109"/>
      <c r="B48" s="87"/>
      <c r="C48" s="87"/>
      <c r="D48" s="87"/>
      <c r="E48" s="87"/>
      <c r="F48" s="87"/>
      <c r="G48" s="87"/>
      <c r="H48" s="87"/>
      <c r="I48" s="87"/>
      <c r="J48" s="87"/>
      <c r="K48" s="87"/>
      <c r="L48" s="87"/>
      <c r="M48" s="87"/>
      <c r="N48" s="87"/>
      <c r="O48" s="87"/>
      <c r="P48" s="87"/>
      <c r="Q48" s="87"/>
      <c r="R48" s="87"/>
      <c r="S48" s="87"/>
      <c r="T48" s="87"/>
      <c r="U48" s="87"/>
      <c r="V48" s="87"/>
    </row>
    <row r="49" spans="1:22">
      <c r="A49" s="109"/>
      <c r="B49" s="87"/>
      <c r="C49" s="87"/>
      <c r="D49" s="87"/>
      <c r="E49" s="87"/>
      <c r="F49" s="87"/>
      <c r="G49" s="87"/>
      <c r="H49" s="87"/>
      <c r="I49" s="87"/>
      <c r="J49" s="87"/>
      <c r="K49" s="87"/>
      <c r="L49" s="87"/>
      <c r="M49" s="87"/>
      <c r="N49" s="87"/>
      <c r="O49" s="87"/>
      <c r="P49" s="87"/>
      <c r="Q49" s="87"/>
      <c r="R49" s="87"/>
      <c r="S49" s="87"/>
      <c r="T49" s="87"/>
      <c r="U49" s="87"/>
      <c r="V49" s="87"/>
    </row>
    <row r="50" spans="1:22">
      <c r="A50" s="109"/>
      <c r="B50" s="87"/>
      <c r="C50" s="87"/>
      <c r="D50" s="87"/>
      <c r="E50" s="87"/>
      <c r="F50" s="87"/>
      <c r="G50" s="87"/>
      <c r="H50" s="87"/>
      <c r="I50" s="87"/>
      <c r="J50" s="87"/>
      <c r="K50" s="87"/>
      <c r="L50" s="87"/>
      <c r="M50" s="87"/>
      <c r="N50" s="87"/>
      <c r="O50" s="87"/>
      <c r="P50" s="87"/>
      <c r="Q50" s="87"/>
      <c r="R50" s="87"/>
      <c r="S50" s="87"/>
      <c r="T50" s="87"/>
      <c r="U50" s="87"/>
      <c r="V50" s="87"/>
    </row>
    <row r="51" spans="1:22">
      <c r="A51" s="109"/>
      <c r="B51" s="87"/>
      <c r="C51" s="87"/>
      <c r="D51" s="87"/>
      <c r="E51" s="87"/>
      <c r="F51" s="87"/>
      <c r="G51" s="87"/>
      <c r="H51" s="87"/>
      <c r="I51" s="87"/>
      <c r="J51" s="87"/>
      <c r="K51" s="87"/>
      <c r="L51" s="87"/>
      <c r="M51" s="87"/>
      <c r="N51" s="87"/>
      <c r="O51" s="87"/>
      <c r="P51" s="87"/>
      <c r="Q51" s="87"/>
      <c r="R51" s="87"/>
      <c r="S51" s="87"/>
      <c r="T51" s="87"/>
      <c r="U51" s="87"/>
      <c r="V51" s="87"/>
    </row>
    <row r="52" spans="1:22">
      <c r="A52" s="109"/>
      <c r="B52" s="87"/>
      <c r="C52" s="87"/>
      <c r="D52" s="87"/>
      <c r="E52" s="87"/>
      <c r="F52" s="87"/>
      <c r="G52" s="87"/>
      <c r="H52" s="87"/>
      <c r="I52" s="87"/>
      <c r="J52" s="87"/>
      <c r="K52" s="87"/>
      <c r="L52" s="87"/>
      <c r="M52" s="87"/>
      <c r="N52" s="87"/>
      <c r="O52" s="87"/>
      <c r="P52" s="87"/>
      <c r="Q52" s="87"/>
      <c r="R52" s="87"/>
      <c r="S52" s="87"/>
      <c r="T52" s="87"/>
      <c r="U52" s="87"/>
      <c r="V52" s="87"/>
    </row>
    <row r="53" spans="1:22">
      <c r="A53" s="109"/>
      <c r="B53" s="87"/>
      <c r="C53" s="87"/>
      <c r="D53" s="87"/>
      <c r="E53" s="87"/>
      <c r="F53" s="87"/>
      <c r="G53" s="87"/>
      <c r="H53" s="87"/>
      <c r="I53" s="87"/>
      <c r="J53" s="87"/>
      <c r="K53" s="87"/>
      <c r="L53" s="87"/>
      <c r="M53" s="87"/>
      <c r="N53" s="87"/>
      <c r="O53" s="87"/>
      <c r="P53" s="87"/>
      <c r="Q53" s="87"/>
      <c r="R53" s="87"/>
      <c r="S53" s="87"/>
      <c r="T53" s="87"/>
      <c r="U53" s="87"/>
      <c r="V53" s="87"/>
    </row>
    <row r="54" spans="1:22">
      <c r="A54" s="109"/>
      <c r="B54" s="87"/>
      <c r="C54" s="87"/>
      <c r="D54" s="87"/>
      <c r="E54" s="87"/>
      <c r="F54" s="87"/>
      <c r="G54" s="87"/>
      <c r="H54" s="87"/>
      <c r="I54" s="87"/>
      <c r="J54" s="87"/>
      <c r="K54" s="87"/>
      <c r="L54" s="87"/>
      <c r="M54" s="87"/>
      <c r="N54" s="87"/>
      <c r="O54" s="87"/>
      <c r="P54" s="87"/>
      <c r="Q54" s="87"/>
      <c r="R54" s="87"/>
      <c r="S54" s="87"/>
      <c r="T54" s="87"/>
      <c r="U54" s="87"/>
      <c r="V54" s="87"/>
    </row>
    <row r="55" spans="1:22">
      <c r="A55" s="109"/>
      <c r="B55" s="87"/>
      <c r="C55" s="87"/>
      <c r="D55" s="87"/>
      <c r="E55" s="87"/>
      <c r="F55" s="87"/>
      <c r="G55" s="87"/>
      <c r="H55" s="87"/>
      <c r="I55" s="87"/>
      <c r="J55" s="87"/>
      <c r="K55" s="87"/>
      <c r="L55" s="87"/>
      <c r="M55" s="87"/>
      <c r="N55" s="87"/>
      <c r="O55" s="87"/>
      <c r="P55" s="87"/>
      <c r="Q55" s="87"/>
      <c r="R55" s="87"/>
      <c r="S55" s="87"/>
      <c r="T55" s="87"/>
      <c r="U55" s="87"/>
      <c r="V55" s="87"/>
    </row>
    <row r="56" spans="1:22">
      <c r="A56" s="109"/>
      <c r="B56" s="87"/>
      <c r="C56" s="87"/>
      <c r="D56" s="87"/>
      <c r="E56" s="87"/>
      <c r="F56" s="87"/>
      <c r="G56" s="87"/>
      <c r="H56" s="87"/>
      <c r="I56" s="87"/>
      <c r="J56" s="87"/>
      <c r="K56" s="87"/>
      <c r="L56" s="87"/>
      <c r="M56" s="87"/>
      <c r="N56" s="87"/>
      <c r="O56" s="87"/>
      <c r="P56" s="87"/>
      <c r="Q56" s="87"/>
      <c r="R56" s="87"/>
      <c r="S56" s="87"/>
      <c r="T56" s="87"/>
      <c r="U56" s="87"/>
      <c r="V56" s="87"/>
    </row>
    <row r="57" spans="1:22">
      <c r="A57" s="109"/>
      <c r="B57" s="87"/>
      <c r="C57" s="87"/>
      <c r="D57" s="87"/>
      <c r="E57" s="87"/>
      <c r="F57" s="87"/>
      <c r="G57" s="87"/>
      <c r="H57" s="87"/>
      <c r="I57" s="87"/>
      <c r="J57" s="87"/>
      <c r="K57" s="87"/>
      <c r="L57" s="87"/>
      <c r="M57" s="87"/>
      <c r="N57" s="87"/>
      <c r="O57" s="87"/>
      <c r="P57" s="87"/>
      <c r="Q57" s="87"/>
      <c r="R57" s="87"/>
      <c r="S57" s="87"/>
      <c r="T57" s="87"/>
      <c r="U57" s="87"/>
      <c r="V57" s="87"/>
    </row>
    <row r="58" spans="1:22">
      <c r="A58" s="109"/>
      <c r="B58" s="87"/>
      <c r="C58" s="87"/>
      <c r="D58" s="87"/>
      <c r="E58" s="87"/>
      <c r="F58" s="87"/>
      <c r="G58" s="87"/>
      <c r="H58" s="87"/>
      <c r="I58" s="87"/>
      <c r="J58" s="87"/>
      <c r="K58" s="87"/>
      <c r="L58" s="87"/>
      <c r="M58" s="87"/>
      <c r="N58" s="87"/>
      <c r="O58" s="87"/>
      <c r="P58" s="87"/>
      <c r="Q58" s="87"/>
      <c r="R58" s="87"/>
      <c r="S58" s="87"/>
      <c r="T58" s="87"/>
      <c r="U58" s="87"/>
      <c r="V58" s="87"/>
    </row>
    <row r="59" spans="1:22">
      <c r="A59" s="109"/>
      <c r="B59" s="87"/>
      <c r="C59" s="87"/>
      <c r="D59" s="87"/>
      <c r="E59" s="87"/>
      <c r="F59" s="87"/>
      <c r="G59" s="87"/>
      <c r="H59" s="87"/>
      <c r="I59" s="87"/>
      <c r="J59" s="87"/>
      <c r="K59" s="87"/>
      <c r="L59" s="87"/>
      <c r="M59" s="87"/>
      <c r="N59" s="87"/>
      <c r="O59" s="87"/>
      <c r="P59" s="87"/>
      <c r="Q59" s="87"/>
      <c r="R59" s="87"/>
      <c r="S59" s="87"/>
      <c r="T59" s="87"/>
      <c r="U59" s="87"/>
      <c r="V59" s="87"/>
    </row>
    <row r="60" spans="1:22">
      <c r="A60" s="109"/>
      <c r="B60" s="87"/>
      <c r="C60" s="87"/>
      <c r="D60" s="87"/>
      <c r="E60" s="87"/>
      <c r="F60" s="87"/>
      <c r="G60" s="87"/>
      <c r="H60" s="87"/>
      <c r="I60" s="87"/>
      <c r="J60" s="87"/>
      <c r="K60" s="87"/>
      <c r="L60" s="87"/>
      <c r="M60" s="87"/>
      <c r="N60" s="87"/>
      <c r="O60" s="87"/>
      <c r="P60" s="87"/>
      <c r="Q60" s="87"/>
      <c r="R60" s="87"/>
      <c r="S60" s="87"/>
      <c r="T60" s="87"/>
      <c r="U60" s="87"/>
      <c r="V60" s="87"/>
    </row>
    <row r="61" spans="1:22">
      <c r="A61" s="109"/>
      <c r="B61" s="87"/>
      <c r="C61" s="87"/>
      <c r="D61" s="87"/>
      <c r="E61" s="87"/>
      <c r="F61" s="87"/>
      <c r="G61" s="87"/>
      <c r="H61" s="87"/>
      <c r="I61" s="87"/>
      <c r="J61" s="87"/>
      <c r="K61" s="87"/>
      <c r="L61" s="87"/>
      <c r="M61" s="87"/>
      <c r="N61" s="87"/>
      <c r="O61" s="87"/>
      <c r="P61" s="87"/>
      <c r="Q61" s="87"/>
      <c r="R61" s="87"/>
      <c r="S61" s="87"/>
      <c r="T61" s="87"/>
      <c r="U61" s="87"/>
      <c r="V61" s="87"/>
    </row>
    <row r="62" spans="1:22">
      <c r="A62" s="109"/>
      <c r="B62" s="87"/>
      <c r="C62" s="87"/>
      <c r="D62" s="87"/>
      <c r="E62" s="87"/>
      <c r="F62" s="87"/>
      <c r="G62" s="87"/>
      <c r="H62" s="87"/>
      <c r="I62" s="87"/>
      <c r="J62" s="87"/>
      <c r="K62" s="87"/>
      <c r="L62" s="87"/>
      <c r="M62" s="87"/>
      <c r="N62" s="87"/>
      <c r="O62" s="87"/>
      <c r="P62" s="87"/>
      <c r="Q62" s="87"/>
      <c r="R62" s="87"/>
      <c r="S62" s="87"/>
      <c r="T62" s="87"/>
      <c r="U62" s="87"/>
      <c r="V62" s="87"/>
    </row>
    <row r="63" spans="1:22">
      <c r="A63" s="109"/>
      <c r="B63" s="87"/>
      <c r="C63" s="87"/>
      <c r="D63" s="87"/>
      <c r="E63" s="87"/>
      <c r="F63" s="87"/>
      <c r="G63" s="87"/>
      <c r="H63" s="87"/>
      <c r="I63" s="87"/>
      <c r="J63" s="87"/>
      <c r="K63" s="87"/>
      <c r="L63" s="87"/>
      <c r="M63" s="87"/>
      <c r="N63" s="87"/>
      <c r="O63" s="87"/>
      <c r="P63" s="87"/>
      <c r="Q63" s="87"/>
      <c r="R63" s="87"/>
      <c r="S63" s="87"/>
      <c r="T63" s="87"/>
      <c r="U63" s="87"/>
      <c r="V63" s="87"/>
    </row>
    <row r="64" spans="1:22">
      <c r="A64" s="109"/>
      <c r="B64" s="87"/>
      <c r="C64" s="87"/>
      <c r="D64" s="87"/>
      <c r="E64" s="87"/>
      <c r="F64" s="87"/>
      <c r="G64" s="87"/>
      <c r="H64" s="87"/>
      <c r="I64" s="87"/>
      <c r="J64" s="87"/>
      <c r="K64" s="87"/>
      <c r="L64" s="87"/>
      <c r="M64" s="87"/>
      <c r="N64" s="87"/>
      <c r="O64" s="87"/>
      <c r="P64" s="87"/>
      <c r="Q64" s="87"/>
      <c r="R64" s="87"/>
      <c r="S64" s="87"/>
      <c r="T64" s="87"/>
      <c r="U64" s="87"/>
      <c r="V64" s="87"/>
    </row>
    <row r="65" spans="1:22">
      <c r="A65" s="109"/>
      <c r="B65" s="87"/>
      <c r="C65" s="87"/>
      <c r="D65" s="87"/>
      <c r="E65" s="87"/>
      <c r="F65" s="87"/>
      <c r="G65" s="87"/>
      <c r="H65" s="87"/>
      <c r="I65" s="87"/>
      <c r="J65" s="87"/>
      <c r="K65" s="87"/>
      <c r="L65" s="87"/>
      <c r="M65" s="87"/>
      <c r="N65" s="87"/>
      <c r="O65" s="87"/>
      <c r="P65" s="87"/>
      <c r="Q65" s="87"/>
      <c r="R65" s="87"/>
      <c r="S65" s="87"/>
      <c r="T65" s="87"/>
      <c r="U65" s="87"/>
      <c r="V65" s="87"/>
    </row>
    <row r="66" spans="1:22">
      <c r="A66" s="109"/>
      <c r="B66" s="87"/>
      <c r="C66" s="87"/>
      <c r="D66" s="87"/>
      <c r="E66" s="87"/>
      <c r="F66" s="87"/>
      <c r="G66" s="87"/>
      <c r="H66" s="87"/>
      <c r="I66" s="87"/>
      <c r="J66" s="87"/>
      <c r="K66" s="87"/>
      <c r="L66" s="87"/>
      <c r="M66" s="87"/>
      <c r="N66" s="87"/>
      <c r="O66" s="87"/>
      <c r="P66" s="87"/>
      <c r="Q66" s="87"/>
      <c r="R66" s="87"/>
      <c r="S66" s="87"/>
      <c r="T66" s="87"/>
      <c r="U66" s="87"/>
      <c r="V66" s="87"/>
    </row>
    <row r="67" spans="1:22">
      <c r="A67" s="109"/>
      <c r="B67" s="87"/>
      <c r="C67" s="87"/>
      <c r="D67" s="87"/>
      <c r="E67" s="87"/>
      <c r="F67" s="87"/>
      <c r="G67" s="87"/>
      <c r="H67" s="87"/>
      <c r="I67" s="87"/>
      <c r="J67" s="87"/>
      <c r="K67" s="87"/>
      <c r="L67" s="87"/>
      <c r="M67" s="87"/>
      <c r="N67" s="87"/>
      <c r="O67" s="87"/>
      <c r="P67" s="87"/>
      <c r="Q67" s="87"/>
      <c r="R67" s="87"/>
      <c r="S67" s="87"/>
      <c r="T67" s="87"/>
      <c r="U67" s="87"/>
      <c r="V67" s="87"/>
    </row>
    <row r="68" spans="1:22">
      <c r="A68" s="109"/>
      <c r="B68" s="87"/>
      <c r="C68" s="87"/>
      <c r="D68" s="87"/>
      <c r="E68" s="87"/>
      <c r="F68" s="87"/>
      <c r="G68" s="87"/>
      <c r="H68" s="87"/>
      <c r="I68" s="87"/>
      <c r="J68" s="87"/>
      <c r="K68" s="87"/>
      <c r="L68" s="87"/>
      <c r="M68" s="87"/>
      <c r="N68" s="87"/>
      <c r="O68" s="87"/>
      <c r="P68" s="87"/>
      <c r="Q68" s="87"/>
      <c r="R68" s="87"/>
      <c r="S68" s="87"/>
      <c r="T68" s="87"/>
      <c r="U68" s="87"/>
      <c r="V68" s="87"/>
    </row>
    <row r="69" spans="1:22">
      <c r="A69" s="109"/>
      <c r="B69" s="87"/>
      <c r="C69" s="87"/>
      <c r="D69" s="87"/>
      <c r="E69" s="87"/>
      <c r="F69" s="87"/>
      <c r="G69" s="87"/>
      <c r="H69" s="87"/>
      <c r="I69" s="87"/>
      <c r="J69" s="87"/>
      <c r="K69" s="87"/>
      <c r="L69" s="87"/>
      <c r="M69" s="87"/>
      <c r="N69" s="87"/>
      <c r="O69" s="87"/>
      <c r="P69" s="87"/>
      <c r="Q69" s="87"/>
      <c r="R69" s="87"/>
      <c r="S69" s="87"/>
      <c r="T69" s="87"/>
      <c r="U69" s="87"/>
      <c r="V69" s="87"/>
    </row>
    <row r="70" spans="1:22">
      <c r="A70" s="109"/>
      <c r="B70" s="87"/>
      <c r="C70" s="87"/>
      <c r="D70" s="87"/>
      <c r="E70" s="87"/>
      <c r="F70" s="87"/>
      <c r="G70" s="87"/>
      <c r="H70" s="87"/>
      <c r="I70" s="87"/>
      <c r="J70" s="87"/>
      <c r="K70" s="87"/>
      <c r="L70" s="87"/>
      <c r="M70" s="87"/>
      <c r="N70" s="87"/>
      <c r="O70" s="87"/>
      <c r="P70" s="87"/>
      <c r="Q70" s="87"/>
      <c r="R70" s="87"/>
      <c r="S70" s="87"/>
      <c r="T70" s="87"/>
      <c r="U70" s="87"/>
      <c r="V70" s="87"/>
    </row>
    <row r="71" spans="1:22">
      <c r="A71" s="109"/>
      <c r="B71" s="87"/>
      <c r="C71" s="87"/>
      <c r="D71" s="87"/>
      <c r="E71" s="87"/>
      <c r="F71" s="87"/>
      <c r="G71" s="87"/>
      <c r="H71" s="87"/>
      <c r="I71" s="87"/>
      <c r="J71" s="87"/>
      <c r="K71" s="87"/>
      <c r="L71" s="87"/>
      <c r="M71" s="87"/>
      <c r="N71" s="87"/>
      <c r="O71" s="87"/>
      <c r="P71" s="87"/>
      <c r="Q71" s="87"/>
      <c r="R71" s="87"/>
      <c r="S71" s="87"/>
      <c r="T71" s="87"/>
      <c r="U71" s="87"/>
      <c r="V71" s="87"/>
    </row>
    <row r="72" spans="1:22">
      <c r="A72" s="109"/>
      <c r="B72" s="87"/>
      <c r="C72" s="87"/>
      <c r="D72" s="87"/>
      <c r="E72" s="87"/>
      <c r="F72" s="87"/>
      <c r="G72" s="87"/>
      <c r="H72" s="87"/>
      <c r="I72" s="87"/>
      <c r="J72" s="87"/>
      <c r="K72" s="87"/>
      <c r="L72" s="87"/>
      <c r="M72" s="87"/>
      <c r="N72" s="87"/>
      <c r="O72" s="87"/>
      <c r="P72" s="87"/>
      <c r="Q72" s="87"/>
      <c r="R72" s="87"/>
      <c r="S72" s="87"/>
      <c r="T72" s="87"/>
      <c r="U72" s="87"/>
      <c r="V72" s="87"/>
    </row>
    <row r="73" spans="1:22">
      <c r="A73" s="109"/>
      <c r="B73" s="87"/>
      <c r="C73" s="87"/>
      <c r="D73" s="87"/>
      <c r="E73" s="87"/>
      <c r="F73" s="87"/>
      <c r="G73" s="87"/>
      <c r="H73" s="87"/>
      <c r="I73" s="87"/>
      <c r="J73" s="87"/>
      <c r="K73" s="87"/>
      <c r="L73" s="87"/>
      <c r="M73" s="87"/>
      <c r="N73" s="87"/>
      <c r="O73" s="87"/>
      <c r="P73" s="87"/>
      <c r="Q73" s="87"/>
      <c r="R73" s="87"/>
      <c r="S73" s="87"/>
      <c r="T73" s="87"/>
      <c r="U73" s="87"/>
      <c r="V73" s="87"/>
    </row>
    <row r="74" spans="1:22">
      <c r="A74" s="109"/>
      <c r="B74" s="87"/>
      <c r="C74" s="87"/>
      <c r="D74" s="87"/>
      <c r="E74" s="87"/>
      <c r="F74" s="87"/>
      <c r="G74" s="87"/>
      <c r="H74" s="87"/>
      <c r="I74" s="87"/>
      <c r="J74" s="87"/>
      <c r="K74" s="87"/>
      <c r="L74" s="87"/>
      <c r="M74" s="87"/>
      <c r="N74" s="87"/>
      <c r="O74" s="87"/>
      <c r="P74" s="87"/>
      <c r="Q74" s="87"/>
      <c r="R74" s="87"/>
      <c r="S74" s="87"/>
      <c r="T74" s="87"/>
      <c r="U74" s="87"/>
      <c r="V74" s="87"/>
    </row>
    <row r="75" spans="1:22">
      <c r="A75" s="109"/>
      <c r="B75" s="87"/>
      <c r="C75" s="87"/>
      <c r="D75" s="87"/>
      <c r="E75" s="87"/>
      <c r="F75" s="87"/>
      <c r="G75" s="87"/>
      <c r="H75" s="87"/>
      <c r="I75" s="87"/>
      <c r="J75" s="87"/>
      <c r="K75" s="87"/>
      <c r="L75" s="87"/>
      <c r="M75" s="87"/>
      <c r="N75" s="87"/>
      <c r="O75" s="87"/>
      <c r="P75" s="87"/>
      <c r="Q75" s="87"/>
      <c r="R75" s="87"/>
      <c r="S75" s="87"/>
      <c r="T75" s="87"/>
      <c r="U75" s="87"/>
      <c r="V75" s="87"/>
    </row>
    <row r="76" spans="1:22">
      <c r="A76" s="109"/>
      <c r="B76" s="87"/>
      <c r="C76" s="87"/>
      <c r="D76" s="87"/>
      <c r="E76" s="87"/>
      <c r="F76" s="87"/>
      <c r="G76" s="87"/>
      <c r="H76" s="87"/>
      <c r="I76" s="87"/>
      <c r="J76" s="87"/>
      <c r="K76" s="87"/>
      <c r="L76" s="87"/>
      <c r="M76" s="87"/>
      <c r="N76" s="87"/>
      <c r="O76" s="87"/>
      <c r="P76" s="87"/>
      <c r="Q76" s="87"/>
      <c r="R76" s="87"/>
      <c r="S76" s="87"/>
      <c r="T76" s="87"/>
      <c r="U76" s="87"/>
      <c r="V76" s="87"/>
    </row>
    <row r="77" spans="1:22">
      <c r="A77" s="109"/>
      <c r="B77" s="87"/>
      <c r="C77" s="87"/>
      <c r="D77" s="87"/>
      <c r="E77" s="87"/>
      <c r="F77" s="87"/>
      <c r="G77" s="87"/>
      <c r="H77" s="87"/>
      <c r="I77" s="87"/>
      <c r="J77" s="87"/>
      <c r="K77" s="87"/>
      <c r="L77" s="87"/>
      <c r="M77" s="87"/>
      <c r="N77" s="87"/>
      <c r="O77" s="87"/>
      <c r="P77" s="87"/>
      <c r="Q77" s="87"/>
      <c r="R77" s="87"/>
      <c r="S77" s="87"/>
      <c r="T77" s="87"/>
      <c r="U77" s="87"/>
      <c r="V77" s="87"/>
    </row>
    <row r="78" spans="1:22">
      <c r="A78" s="109"/>
      <c r="B78" s="87"/>
      <c r="C78" s="87"/>
      <c r="D78" s="87"/>
      <c r="E78" s="87"/>
      <c r="F78" s="87"/>
      <c r="G78" s="87"/>
      <c r="H78" s="87"/>
      <c r="I78" s="87"/>
      <c r="J78" s="87"/>
      <c r="K78" s="87"/>
      <c r="L78" s="87"/>
      <c r="M78" s="87"/>
      <c r="N78" s="87"/>
      <c r="O78" s="87"/>
      <c r="P78" s="87"/>
      <c r="Q78" s="87"/>
      <c r="R78" s="87"/>
      <c r="S78" s="87"/>
      <c r="T78" s="87"/>
      <c r="U78" s="87"/>
      <c r="V78" s="87"/>
    </row>
    <row r="79" spans="1:22">
      <c r="A79" s="109"/>
      <c r="B79" s="87"/>
      <c r="C79" s="87"/>
      <c r="D79" s="87"/>
      <c r="E79" s="87"/>
      <c r="F79" s="87"/>
      <c r="G79" s="87"/>
      <c r="H79" s="87"/>
      <c r="I79" s="87"/>
      <c r="J79" s="87"/>
      <c r="K79" s="87"/>
      <c r="L79" s="87"/>
      <c r="M79" s="87"/>
      <c r="N79" s="87"/>
      <c r="O79" s="87"/>
      <c r="P79" s="87"/>
      <c r="Q79" s="87"/>
      <c r="R79" s="87"/>
      <c r="S79" s="87"/>
      <c r="T79" s="87"/>
      <c r="U79" s="87"/>
      <c r="V79" s="87"/>
    </row>
    <row r="80" spans="1:22">
      <c r="A80" s="109"/>
      <c r="B80" s="87"/>
      <c r="C80" s="87"/>
      <c r="D80" s="87"/>
      <c r="E80" s="87"/>
      <c r="F80" s="87"/>
      <c r="G80" s="87"/>
      <c r="H80" s="87"/>
      <c r="I80" s="87"/>
      <c r="J80" s="87"/>
      <c r="K80" s="87"/>
      <c r="L80" s="87"/>
      <c r="M80" s="87"/>
      <c r="N80" s="87"/>
      <c r="O80" s="87"/>
      <c r="P80" s="87"/>
      <c r="Q80" s="87"/>
      <c r="R80" s="87"/>
      <c r="S80" s="87"/>
      <c r="T80" s="87"/>
      <c r="U80" s="87"/>
      <c r="V80" s="87"/>
    </row>
    <row r="81" spans="1:22">
      <c r="A81" s="109"/>
      <c r="B81" s="87"/>
      <c r="C81" s="87"/>
      <c r="D81" s="87"/>
      <c r="E81" s="87"/>
      <c r="F81" s="87"/>
      <c r="G81" s="87"/>
      <c r="H81" s="87"/>
      <c r="I81" s="87"/>
      <c r="J81" s="87"/>
      <c r="K81" s="87"/>
      <c r="L81" s="87"/>
      <c r="M81" s="87"/>
      <c r="N81" s="87"/>
      <c r="O81" s="87"/>
      <c r="P81" s="87"/>
      <c r="Q81" s="87"/>
      <c r="R81" s="87"/>
      <c r="S81" s="87"/>
      <c r="T81" s="87"/>
      <c r="U81" s="87"/>
      <c r="V81" s="87"/>
    </row>
    <row r="82" spans="1:22">
      <c r="A82" s="109"/>
      <c r="B82" s="87"/>
      <c r="C82" s="87"/>
      <c r="D82" s="87"/>
      <c r="E82" s="87"/>
      <c r="F82" s="87"/>
      <c r="G82" s="87"/>
      <c r="H82" s="87"/>
      <c r="I82" s="87"/>
      <c r="J82" s="87"/>
      <c r="K82" s="87"/>
      <c r="L82" s="87"/>
      <c r="M82" s="87"/>
      <c r="N82" s="87"/>
      <c r="O82" s="87"/>
      <c r="P82" s="87"/>
      <c r="Q82" s="87"/>
      <c r="R82" s="87"/>
      <c r="S82" s="87"/>
      <c r="T82" s="87"/>
      <c r="U82" s="87"/>
      <c r="V82" s="87"/>
    </row>
    <row r="83" spans="1:22">
      <c r="A83" s="109"/>
      <c r="B83" s="87"/>
      <c r="C83" s="87"/>
      <c r="D83" s="87"/>
      <c r="E83" s="87"/>
      <c r="F83" s="87"/>
      <c r="G83" s="87"/>
      <c r="H83" s="87"/>
      <c r="I83" s="87"/>
      <c r="J83" s="87"/>
      <c r="K83" s="87"/>
      <c r="L83" s="87"/>
      <c r="M83" s="87"/>
      <c r="N83" s="87"/>
      <c r="O83" s="87"/>
      <c r="P83" s="87"/>
      <c r="Q83" s="87"/>
      <c r="R83" s="87"/>
      <c r="S83" s="87"/>
      <c r="T83" s="87"/>
      <c r="U83" s="87"/>
      <c r="V83" s="87"/>
    </row>
    <row r="84" spans="1:22">
      <c r="A84" s="109"/>
      <c r="B84" s="87"/>
      <c r="C84" s="87"/>
      <c r="D84" s="87"/>
      <c r="E84" s="87"/>
      <c r="F84" s="87"/>
      <c r="G84" s="87"/>
      <c r="H84" s="87"/>
      <c r="I84" s="87"/>
      <c r="J84" s="87"/>
      <c r="K84" s="87"/>
      <c r="L84" s="87"/>
      <c r="M84" s="87"/>
      <c r="N84" s="87"/>
      <c r="O84" s="87"/>
      <c r="P84" s="87"/>
      <c r="Q84" s="87"/>
      <c r="R84" s="87"/>
      <c r="S84" s="87"/>
      <c r="T84" s="87"/>
      <c r="U84" s="87"/>
      <c r="V84" s="87"/>
    </row>
    <row r="85" spans="1:22">
      <c r="A85" s="109"/>
      <c r="B85" s="87"/>
      <c r="C85" s="87"/>
      <c r="D85" s="87"/>
      <c r="E85" s="87"/>
      <c r="F85" s="87"/>
      <c r="G85" s="87"/>
      <c r="H85" s="87"/>
      <c r="I85" s="87"/>
      <c r="J85" s="87"/>
      <c r="K85" s="87"/>
      <c r="L85" s="87"/>
      <c r="M85" s="87"/>
      <c r="N85" s="87"/>
      <c r="O85" s="87"/>
      <c r="P85" s="87"/>
      <c r="Q85" s="87"/>
      <c r="R85" s="87"/>
      <c r="S85" s="87"/>
      <c r="T85" s="87"/>
      <c r="U85" s="87"/>
      <c r="V85" s="87"/>
    </row>
    <row r="86" spans="1:22">
      <c r="A86" s="109"/>
      <c r="B86" s="87"/>
      <c r="C86" s="87"/>
      <c r="D86" s="87"/>
      <c r="E86" s="87"/>
      <c r="F86" s="87"/>
      <c r="G86" s="87"/>
      <c r="H86" s="87"/>
      <c r="I86" s="87"/>
      <c r="J86" s="87"/>
      <c r="K86" s="87"/>
      <c r="L86" s="87"/>
      <c r="M86" s="87"/>
      <c r="N86" s="87"/>
      <c r="O86" s="87"/>
      <c r="P86" s="87"/>
      <c r="Q86" s="87"/>
      <c r="R86" s="87"/>
      <c r="S86" s="87"/>
      <c r="T86" s="87"/>
      <c r="U86" s="87"/>
      <c r="V86" s="87"/>
    </row>
    <row r="87" spans="1:22">
      <c r="A87" s="109"/>
      <c r="B87" s="87"/>
      <c r="C87" s="87"/>
      <c r="D87" s="87"/>
      <c r="E87" s="87"/>
      <c r="F87" s="87"/>
      <c r="G87" s="87"/>
      <c r="H87" s="87"/>
      <c r="I87" s="87"/>
      <c r="J87" s="87"/>
      <c r="K87" s="87"/>
      <c r="L87" s="87"/>
      <c r="M87" s="87"/>
      <c r="N87" s="87"/>
      <c r="O87" s="87"/>
      <c r="P87" s="87"/>
      <c r="Q87" s="87"/>
      <c r="R87" s="87"/>
      <c r="S87" s="87"/>
      <c r="T87" s="87"/>
      <c r="U87" s="87"/>
      <c r="V87" s="87"/>
    </row>
    <row r="88" spans="1:22">
      <c r="A88" s="109"/>
      <c r="B88" s="87"/>
      <c r="C88" s="87"/>
      <c r="D88" s="87"/>
      <c r="E88" s="87"/>
      <c r="F88" s="87"/>
      <c r="G88" s="87"/>
      <c r="H88" s="87"/>
      <c r="I88" s="87"/>
      <c r="J88" s="87"/>
      <c r="K88" s="87"/>
      <c r="L88" s="87"/>
      <c r="M88" s="87"/>
      <c r="N88" s="87"/>
      <c r="O88" s="87"/>
      <c r="P88" s="87"/>
      <c r="Q88" s="87"/>
      <c r="R88" s="87"/>
      <c r="S88" s="87"/>
      <c r="T88" s="87"/>
      <c r="U88" s="87"/>
      <c r="V88" s="87"/>
    </row>
    <row r="89" spans="1:22">
      <c r="A89" s="109"/>
      <c r="B89" s="87"/>
      <c r="C89" s="87"/>
      <c r="D89" s="87"/>
      <c r="E89" s="87"/>
      <c r="F89" s="87"/>
      <c r="G89" s="87"/>
      <c r="H89" s="87"/>
      <c r="I89" s="87"/>
      <c r="J89" s="87"/>
      <c r="K89" s="87"/>
      <c r="L89" s="87"/>
      <c r="M89" s="87"/>
      <c r="N89" s="87"/>
      <c r="O89" s="87"/>
      <c r="P89" s="87"/>
      <c r="Q89" s="87"/>
      <c r="R89" s="87"/>
      <c r="S89" s="87"/>
      <c r="T89" s="87"/>
      <c r="U89" s="87"/>
      <c r="V89" s="87"/>
    </row>
    <row r="90" spans="1:22">
      <c r="A90" s="109"/>
      <c r="B90" s="87"/>
      <c r="C90" s="87"/>
      <c r="D90" s="87"/>
      <c r="E90" s="87"/>
      <c r="F90" s="87"/>
      <c r="G90" s="87"/>
      <c r="H90" s="87"/>
      <c r="I90" s="87"/>
      <c r="J90" s="87"/>
      <c r="K90" s="87"/>
      <c r="L90" s="87"/>
      <c r="M90" s="87"/>
      <c r="N90" s="87"/>
      <c r="O90" s="87"/>
      <c r="P90" s="87"/>
      <c r="Q90" s="87"/>
      <c r="R90" s="87"/>
      <c r="S90" s="87"/>
      <c r="T90" s="87"/>
      <c r="U90" s="87"/>
      <c r="V90" s="87"/>
    </row>
    <row r="91" spans="1:22">
      <c r="A91" s="109"/>
      <c r="B91" s="87"/>
      <c r="C91" s="87"/>
      <c r="D91" s="87"/>
      <c r="E91" s="87"/>
      <c r="F91" s="87"/>
      <c r="G91" s="87"/>
      <c r="H91" s="87"/>
      <c r="I91" s="87"/>
      <c r="J91" s="87"/>
      <c r="K91" s="87"/>
      <c r="L91" s="87"/>
      <c r="M91" s="87"/>
      <c r="N91" s="87"/>
      <c r="O91" s="87"/>
      <c r="P91" s="87"/>
      <c r="Q91" s="87"/>
      <c r="R91" s="87"/>
      <c r="S91" s="87"/>
      <c r="T91" s="87"/>
      <c r="U91" s="87"/>
      <c r="V91" s="87"/>
    </row>
    <row r="92" spans="1:22">
      <c r="A92" s="109"/>
      <c r="B92" s="87"/>
      <c r="C92" s="87"/>
      <c r="D92" s="87"/>
      <c r="E92" s="87"/>
      <c r="F92" s="87"/>
      <c r="G92" s="87"/>
      <c r="H92" s="87"/>
      <c r="I92" s="87"/>
      <c r="J92" s="87"/>
      <c r="K92" s="87"/>
      <c r="L92" s="87"/>
      <c r="M92" s="87"/>
      <c r="N92" s="87"/>
      <c r="O92" s="87"/>
      <c r="P92" s="87"/>
      <c r="Q92" s="87"/>
      <c r="R92" s="87"/>
      <c r="S92" s="87"/>
      <c r="T92" s="87"/>
      <c r="U92" s="87"/>
      <c r="V92" s="87"/>
    </row>
    <row r="93" spans="1:22">
      <c r="A93" s="109"/>
      <c r="B93" s="87"/>
      <c r="C93" s="87"/>
      <c r="D93" s="87"/>
      <c r="E93" s="87"/>
      <c r="F93" s="87"/>
      <c r="G93" s="87"/>
      <c r="H93" s="87"/>
      <c r="I93" s="87"/>
      <c r="J93" s="87"/>
      <c r="K93" s="87"/>
      <c r="L93" s="87"/>
      <c r="M93" s="87"/>
      <c r="N93" s="87"/>
      <c r="O93" s="87"/>
      <c r="P93" s="87"/>
      <c r="Q93" s="87"/>
      <c r="R93" s="87"/>
      <c r="S93" s="87"/>
      <c r="T93" s="87"/>
      <c r="U93" s="87"/>
      <c r="V93" s="87"/>
    </row>
    <row r="94" spans="1:22">
      <c r="A94" s="109"/>
      <c r="B94" s="87"/>
      <c r="C94" s="87"/>
      <c r="D94" s="87"/>
      <c r="E94" s="87"/>
      <c r="F94" s="87"/>
      <c r="G94" s="87"/>
      <c r="H94" s="87"/>
      <c r="I94" s="87"/>
      <c r="J94" s="87"/>
      <c r="K94" s="87"/>
      <c r="L94" s="87"/>
      <c r="M94" s="87"/>
      <c r="N94" s="87"/>
      <c r="O94" s="87"/>
      <c r="P94" s="87"/>
      <c r="Q94" s="87"/>
      <c r="R94" s="87"/>
      <c r="S94" s="87"/>
      <c r="T94" s="87"/>
      <c r="U94" s="87"/>
      <c r="V94" s="87"/>
    </row>
    <row r="95" spans="1:22">
      <c r="A95" s="109"/>
      <c r="B95" s="87"/>
      <c r="C95" s="87"/>
      <c r="D95" s="87"/>
      <c r="E95" s="87"/>
      <c r="F95" s="87"/>
      <c r="G95" s="87"/>
      <c r="H95" s="87"/>
      <c r="I95" s="87"/>
      <c r="J95" s="87"/>
      <c r="K95" s="87"/>
      <c r="L95" s="87"/>
      <c r="M95" s="87"/>
      <c r="N95" s="87"/>
      <c r="O95" s="87"/>
      <c r="P95" s="87"/>
      <c r="Q95" s="87"/>
      <c r="R95" s="87"/>
      <c r="S95" s="87"/>
      <c r="T95" s="87"/>
      <c r="U95" s="87"/>
      <c r="V95" s="87"/>
    </row>
    <row r="96" spans="1:22">
      <c r="A96" s="109"/>
      <c r="B96" s="87"/>
      <c r="C96" s="87"/>
      <c r="D96" s="87"/>
      <c r="E96" s="87"/>
      <c r="F96" s="87"/>
      <c r="G96" s="87"/>
      <c r="H96" s="87"/>
      <c r="I96" s="87"/>
      <c r="J96" s="87"/>
      <c r="K96" s="87"/>
      <c r="L96" s="87"/>
      <c r="M96" s="87"/>
      <c r="N96" s="87"/>
      <c r="O96" s="87"/>
      <c r="P96" s="87"/>
      <c r="Q96" s="87"/>
      <c r="R96" s="87"/>
      <c r="S96" s="87"/>
      <c r="T96" s="87"/>
      <c r="U96" s="87"/>
      <c r="V96" s="87"/>
    </row>
    <row r="97" spans="1:22">
      <c r="A97" s="109"/>
      <c r="B97" s="87"/>
      <c r="C97" s="87"/>
      <c r="D97" s="87"/>
      <c r="E97" s="87"/>
      <c r="F97" s="87"/>
      <c r="G97" s="87"/>
      <c r="H97" s="87"/>
      <c r="I97" s="87"/>
      <c r="J97" s="87"/>
      <c r="K97" s="87"/>
      <c r="L97" s="87"/>
      <c r="M97" s="87"/>
      <c r="N97" s="87"/>
      <c r="O97" s="87"/>
      <c r="P97" s="87"/>
      <c r="Q97" s="87"/>
      <c r="R97" s="87"/>
      <c r="S97" s="87"/>
      <c r="T97" s="87"/>
      <c r="U97" s="87"/>
      <c r="V97" s="87"/>
    </row>
    <row r="98" spans="1:22">
      <c r="A98" s="109"/>
      <c r="B98" s="87"/>
      <c r="C98" s="87"/>
      <c r="D98" s="87"/>
      <c r="E98" s="87"/>
      <c r="F98" s="87"/>
      <c r="G98" s="87"/>
      <c r="H98" s="87"/>
      <c r="I98" s="87"/>
      <c r="J98" s="87"/>
      <c r="K98" s="87"/>
      <c r="L98" s="87"/>
      <c r="M98" s="87"/>
      <c r="N98" s="87"/>
      <c r="O98" s="87"/>
      <c r="P98" s="87"/>
      <c r="Q98" s="87"/>
      <c r="R98" s="87"/>
      <c r="S98" s="87"/>
      <c r="T98" s="87"/>
      <c r="U98" s="87"/>
      <c r="V98" s="87"/>
    </row>
    <row r="99" spans="1:22">
      <c r="A99" s="109"/>
      <c r="B99" s="87"/>
      <c r="C99" s="87"/>
      <c r="D99" s="87"/>
      <c r="E99" s="87"/>
      <c r="F99" s="87"/>
      <c r="G99" s="87"/>
      <c r="H99" s="87"/>
      <c r="I99" s="87"/>
      <c r="J99" s="87"/>
      <c r="K99" s="87"/>
      <c r="L99" s="87"/>
      <c r="M99" s="87"/>
      <c r="N99" s="87"/>
      <c r="O99" s="87"/>
      <c r="P99" s="87"/>
      <c r="Q99" s="87"/>
      <c r="R99" s="87"/>
      <c r="S99" s="87"/>
      <c r="T99" s="87"/>
      <c r="U99" s="87"/>
      <c r="V99" s="87"/>
    </row>
    <row r="100" spans="1:22">
      <c r="A100" s="109"/>
      <c r="B100" s="87"/>
      <c r="C100" s="87"/>
      <c r="D100" s="87"/>
      <c r="E100" s="87"/>
      <c r="F100" s="87"/>
      <c r="G100" s="87"/>
      <c r="H100" s="87"/>
      <c r="I100" s="87"/>
      <c r="J100" s="87"/>
      <c r="K100" s="87"/>
      <c r="L100" s="87"/>
      <c r="M100" s="87"/>
      <c r="N100" s="87"/>
      <c r="O100" s="87"/>
      <c r="P100" s="87"/>
      <c r="Q100" s="87"/>
      <c r="R100" s="87"/>
      <c r="S100" s="87"/>
      <c r="T100" s="87"/>
      <c r="U100" s="87"/>
      <c r="V100" s="87"/>
    </row>
    <row r="101" spans="1:22">
      <c r="A101" s="109"/>
      <c r="B101" s="87"/>
      <c r="C101" s="87"/>
      <c r="D101" s="87"/>
      <c r="E101" s="87"/>
      <c r="F101" s="87"/>
      <c r="G101" s="87"/>
      <c r="H101" s="87"/>
      <c r="I101" s="87"/>
      <c r="J101" s="87"/>
      <c r="K101" s="87"/>
      <c r="L101" s="87"/>
      <c r="M101" s="87"/>
      <c r="N101" s="87"/>
      <c r="O101" s="87"/>
      <c r="P101" s="87"/>
      <c r="Q101" s="87"/>
      <c r="R101" s="87"/>
      <c r="S101" s="87"/>
      <c r="T101" s="87"/>
      <c r="U101" s="87"/>
      <c r="V101" s="87"/>
    </row>
    <row r="102" spans="1:22">
      <c r="A102" s="109"/>
      <c r="B102" s="87"/>
      <c r="C102" s="87"/>
      <c r="D102" s="87"/>
      <c r="E102" s="87"/>
      <c r="F102" s="87"/>
      <c r="G102" s="87"/>
      <c r="H102" s="87"/>
      <c r="I102" s="87"/>
      <c r="J102" s="87"/>
      <c r="K102" s="87"/>
      <c r="L102" s="87"/>
      <c r="M102" s="87"/>
      <c r="N102" s="87"/>
      <c r="O102" s="87"/>
      <c r="P102" s="87"/>
      <c r="Q102" s="87"/>
      <c r="R102" s="87"/>
      <c r="S102" s="87"/>
      <c r="T102" s="87"/>
      <c r="U102" s="87"/>
      <c r="V102" s="87"/>
    </row>
    <row r="103" spans="1:22">
      <c r="A103" s="109"/>
      <c r="B103" s="87"/>
      <c r="C103" s="87"/>
      <c r="D103" s="87"/>
      <c r="E103" s="87"/>
      <c r="F103" s="87"/>
      <c r="G103" s="87"/>
      <c r="H103" s="87"/>
      <c r="I103" s="87"/>
      <c r="J103" s="87"/>
      <c r="K103" s="87"/>
      <c r="L103" s="87"/>
      <c r="M103" s="87"/>
      <c r="N103" s="87"/>
      <c r="O103" s="87"/>
      <c r="P103" s="87"/>
      <c r="Q103" s="87"/>
      <c r="R103" s="87"/>
      <c r="S103" s="87"/>
      <c r="T103" s="87"/>
      <c r="U103" s="87"/>
      <c r="V103" s="87"/>
    </row>
    <row r="104" spans="1:22">
      <c r="A104" s="109"/>
      <c r="B104" s="87"/>
      <c r="C104" s="87"/>
      <c r="D104" s="87"/>
      <c r="E104" s="87"/>
      <c r="F104" s="87"/>
      <c r="G104" s="87"/>
      <c r="H104" s="87"/>
      <c r="I104" s="87"/>
      <c r="J104" s="87"/>
      <c r="K104" s="87"/>
      <c r="L104" s="87"/>
      <c r="M104" s="87"/>
      <c r="N104" s="87"/>
      <c r="O104" s="87"/>
      <c r="P104" s="87"/>
      <c r="Q104" s="87"/>
      <c r="R104" s="87"/>
      <c r="S104" s="87"/>
      <c r="T104" s="87"/>
      <c r="U104" s="87"/>
      <c r="V104" s="87"/>
    </row>
    <row r="105" spans="1:22">
      <c r="A105" s="109"/>
      <c r="B105" s="87"/>
      <c r="C105" s="87"/>
      <c r="D105" s="87"/>
      <c r="E105" s="87"/>
      <c r="F105" s="87"/>
      <c r="G105" s="87"/>
      <c r="H105" s="87"/>
      <c r="I105" s="87"/>
      <c r="J105" s="87"/>
      <c r="K105" s="87"/>
      <c r="L105" s="87"/>
      <c r="M105" s="87"/>
      <c r="N105" s="87"/>
      <c r="O105" s="87"/>
      <c r="P105" s="87"/>
      <c r="Q105" s="87"/>
      <c r="R105" s="87"/>
      <c r="S105" s="87"/>
      <c r="T105" s="87"/>
      <c r="U105" s="87"/>
      <c r="V105" s="87"/>
    </row>
    <row r="106" spans="1:22">
      <c r="A106" s="109"/>
      <c r="B106" s="87"/>
      <c r="C106" s="87"/>
      <c r="D106" s="87"/>
      <c r="E106" s="87"/>
      <c r="F106" s="87"/>
      <c r="G106" s="87"/>
      <c r="H106" s="87"/>
      <c r="I106" s="87"/>
      <c r="J106" s="87"/>
      <c r="K106" s="87"/>
      <c r="L106" s="87"/>
      <c r="M106" s="87"/>
      <c r="N106" s="87"/>
      <c r="O106" s="87"/>
      <c r="P106" s="87"/>
      <c r="Q106" s="87"/>
      <c r="R106" s="87"/>
      <c r="S106" s="87"/>
      <c r="T106" s="87"/>
      <c r="U106" s="87"/>
      <c r="V106" s="87"/>
    </row>
    <row r="107" spans="1:22">
      <c r="A107" s="109"/>
      <c r="B107" s="87"/>
      <c r="C107" s="87"/>
      <c r="D107" s="87"/>
      <c r="E107" s="87"/>
      <c r="F107" s="87"/>
      <c r="G107" s="87"/>
      <c r="H107" s="87"/>
      <c r="I107" s="87"/>
      <c r="J107" s="87"/>
      <c r="K107" s="87"/>
      <c r="L107" s="87"/>
      <c r="M107" s="87"/>
      <c r="N107" s="87"/>
      <c r="O107" s="87"/>
      <c r="P107" s="87"/>
      <c r="Q107" s="87"/>
      <c r="R107" s="87"/>
      <c r="S107" s="87"/>
      <c r="T107" s="87"/>
      <c r="U107" s="87"/>
      <c r="V107" s="87"/>
    </row>
    <row r="108" spans="1:22">
      <c r="A108" s="109"/>
      <c r="B108" s="87"/>
      <c r="C108" s="87"/>
      <c r="D108" s="87"/>
      <c r="E108" s="87"/>
      <c r="F108" s="87"/>
      <c r="G108" s="87"/>
      <c r="H108" s="87"/>
      <c r="I108" s="87"/>
      <c r="J108" s="87"/>
      <c r="K108" s="87"/>
      <c r="L108" s="87"/>
      <c r="M108" s="87"/>
      <c r="N108" s="87"/>
      <c r="O108" s="87"/>
      <c r="P108" s="87"/>
      <c r="Q108" s="87"/>
      <c r="R108" s="87"/>
      <c r="S108" s="87"/>
      <c r="T108" s="87"/>
      <c r="U108" s="87"/>
      <c r="V108" s="87"/>
    </row>
    <row r="109" spans="1:22">
      <c r="A109" s="109"/>
      <c r="B109" s="87"/>
      <c r="C109" s="87"/>
      <c r="D109" s="87"/>
      <c r="E109" s="87"/>
      <c r="F109" s="87"/>
      <c r="G109" s="87"/>
      <c r="H109" s="87"/>
      <c r="I109" s="87"/>
      <c r="J109" s="87"/>
      <c r="K109" s="87"/>
      <c r="L109" s="87"/>
      <c r="M109" s="87"/>
      <c r="N109" s="87"/>
      <c r="O109" s="87"/>
      <c r="P109" s="87"/>
      <c r="Q109" s="87"/>
      <c r="R109" s="87"/>
      <c r="S109" s="87"/>
      <c r="T109" s="87"/>
      <c r="U109" s="87"/>
      <c r="V109" s="87"/>
    </row>
    <row r="110" spans="1:22">
      <c r="A110" s="109"/>
      <c r="B110" s="87"/>
      <c r="C110" s="87"/>
      <c r="D110" s="87"/>
      <c r="E110" s="87"/>
      <c r="F110" s="87"/>
      <c r="G110" s="87"/>
      <c r="H110" s="87"/>
      <c r="I110" s="87"/>
      <c r="J110" s="87"/>
      <c r="K110" s="87"/>
      <c r="L110" s="87"/>
      <c r="M110" s="87"/>
      <c r="N110" s="87"/>
      <c r="O110" s="87"/>
      <c r="P110" s="87"/>
      <c r="Q110" s="87"/>
      <c r="R110" s="87"/>
      <c r="S110" s="87"/>
      <c r="T110" s="87"/>
      <c r="U110" s="87"/>
      <c r="V110" s="87"/>
    </row>
    <row r="111" spans="1:22">
      <c r="A111" s="109"/>
      <c r="B111" s="87"/>
      <c r="C111" s="87"/>
      <c r="D111" s="87"/>
      <c r="E111" s="87"/>
      <c r="F111" s="87"/>
      <c r="G111" s="87"/>
      <c r="H111" s="87"/>
      <c r="I111" s="87"/>
      <c r="J111" s="87"/>
      <c r="K111" s="87"/>
      <c r="L111" s="87"/>
      <c r="M111" s="87"/>
      <c r="N111" s="87"/>
      <c r="O111" s="87"/>
      <c r="P111" s="87"/>
      <c r="Q111" s="87"/>
      <c r="R111" s="87"/>
      <c r="S111" s="87"/>
      <c r="T111" s="87"/>
      <c r="U111" s="87"/>
      <c r="V111" s="87"/>
    </row>
    <row r="112" spans="1:22">
      <c r="A112" s="109"/>
      <c r="B112" s="87"/>
      <c r="C112" s="87"/>
      <c r="D112" s="87"/>
      <c r="E112" s="87"/>
      <c r="F112" s="87"/>
      <c r="G112" s="87"/>
      <c r="H112" s="87"/>
      <c r="I112" s="87"/>
      <c r="J112" s="87"/>
      <c r="K112" s="87"/>
      <c r="L112" s="87"/>
      <c r="M112" s="87"/>
      <c r="N112" s="87"/>
      <c r="O112" s="87"/>
      <c r="P112" s="87"/>
      <c r="Q112" s="87"/>
      <c r="R112" s="87"/>
      <c r="S112" s="87"/>
      <c r="T112" s="87"/>
      <c r="U112" s="87"/>
      <c r="V112" s="87"/>
    </row>
    <row r="113" spans="1:22">
      <c r="A113" s="109"/>
      <c r="B113" s="87"/>
      <c r="C113" s="87"/>
      <c r="D113" s="87"/>
      <c r="E113" s="87"/>
      <c r="F113" s="87"/>
      <c r="G113" s="87"/>
      <c r="H113" s="87"/>
      <c r="I113" s="87"/>
      <c r="J113" s="87"/>
      <c r="K113" s="87"/>
      <c r="L113" s="87"/>
      <c r="M113" s="87"/>
      <c r="N113" s="87"/>
      <c r="O113" s="87"/>
      <c r="P113" s="87"/>
      <c r="Q113" s="87"/>
      <c r="R113" s="87"/>
      <c r="S113" s="87"/>
      <c r="T113" s="87"/>
      <c r="U113" s="87"/>
      <c r="V113" s="87"/>
    </row>
    <row r="114" spans="1:22">
      <c r="A114" s="109"/>
      <c r="B114" s="87"/>
      <c r="C114" s="87"/>
      <c r="D114" s="87"/>
      <c r="E114" s="87"/>
      <c r="F114" s="87"/>
      <c r="G114" s="87"/>
      <c r="H114" s="87"/>
      <c r="I114" s="87"/>
      <c r="J114" s="87"/>
      <c r="K114" s="87"/>
      <c r="L114" s="87"/>
      <c r="M114" s="87"/>
      <c r="N114" s="87"/>
      <c r="O114" s="87"/>
      <c r="P114" s="87"/>
      <c r="Q114" s="87"/>
      <c r="R114" s="87"/>
      <c r="S114" s="87"/>
      <c r="T114" s="87"/>
      <c r="U114" s="87"/>
      <c r="V114" s="87"/>
    </row>
    <row r="115" spans="1:22">
      <c r="A115" s="109"/>
      <c r="B115" s="87"/>
      <c r="C115" s="87"/>
      <c r="D115" s="87"/>
      <c r="E115" s="87"/>
      <c r="F115" s="87"/>
      <c r="G115" s="87"/>
      <c r="H115" s="87"/>
      <c r="I115" s="87"/>
      <c r="J115" s="87"/>
      <c r="K115" s="87"/>
      <c r="L115" s="87"/>
      <c r="M115" s="87"/>
      <c r="N115" s="87"/>
      <c r="O115" s="87"/>
      <c r="P115" s="87"/>
      <c r="Q115" s="87"/>
      <c r="R115" s="87"/>
      <c r="S115" s="87"/>
      <c r="T115" s="87"/>
      <c r="U115" s="87"/>
      <c r="V115" s="87"/>
    </row>
    <row r="116" spans="1:22">
      <c r="A116" s="109"/>
      <c r="B116" s="87"/>
      <c r="C116" s="87"/>
      <c r="D116" s="87"/>
      <c r="E116" s="87"/>
      <c r="F116" s="87"/>
      <c r="G116" s="87"/>
      <c r="H116" s="87"/>
      <c r="I116" s="87"/>
      <c r="J116" s="87"/>
      <c r="K116" s="87"/>
      <c r="L116" s="87"/>
      <c r="M116" s="87"/>
      <c r="N116" s="87"/>
      <c r="O116" s="87"/>
      <c r="P116" s="87"/>
      <c r="Q116" s="87"/>
      <c r="R116" s="87"/>
      <c r="S116" s="87"/>
      <c r="T116" s="87"/>
      <c r="U116" s="87"/>
      <c r="V116" s="87"/>
    </row>
    <row r="117" spans="1:22">
      <c r="A117" s="109"/>
      <c r="B117" s="87"/>
      <c r="C117" s="87"/>
      <c r="D117" s="87"/>
      <c r="E117" s="87"/>
      <c r="F117" s="87"/>
      <c r="G117" s="87"/>
      <c r="H117" s="87"/>
      <c r="I117" s="87"/>
      <c r="J117" s="87"/>
      <c r="K117" s="87"/>
      <c r="L117" s="87"/>
      <c r="M117" s="87"/>
      <c r="N117" s="87"/>
      <c r="O117" s="87"/>
      <c r="P117" s="87"/>
      <c r="Q117" s="87"/>
      <c r="R117" s="87"/>
      <c r="S117" s="87"/>
      <c r="T117" s="87"/>
      <c r="U117" s="87"/>
      <c r="V117" s="87"/>
    </row>
    <row r="118" spans="1:22">
      <c r="A118" s="109"/>
      <c r="B118" s="87"/>
      <c r="C118" s="87"/>
      <c r="D118" s="87"/>
      <c r="E118" s="87"/>
      <c r="F118" s="87"/>
      <c r="G118" s="87"/>
      <c r="H118" s="87"/>
      <c r="I118" s="87"/>
      <c r="J118" s="87"/>
      <c r="K118" s="87"/>
      <c r="L118" s="87"/>
      <c r="M118" s="87"/>
      <c r="N118" s="87"/>
      <c r="O118" s="87"/>
      <c r="P118" s="87"/>
      <c r="Q118" s="87"/>
      <c r="R118" s="87"/>
      <c r="S118" s="87"/>
      <c r="T118" s="87"/>
      <c r="U118" s="87"/>
      <c r="V118" s="87"/>
    </row>
    <row r="119" spans="1:22">
      <c r="A119" s="109"/>
      <c r="B119" s="87"/>
      <c r="C119" s="87"/>
      <c r="D119" s="87"/>
      <c r="E119" s="87"/>
      <c r="F119" s="87"/>
      <c r="G119" s="87"/>
      <c r="H119" s="87"/>
      <c r="I119" s="87"/>
      <c r="J119" s="87"/>
      <c r="K119" s="87"/>
      <c r="L119" s="87"/>
      <c r="M119" s="87"/>
      <c r="N119" s="87"/>
      <c r="O119" s="87"/>
      <c r="P119" s="87"/>
      <c r="Q119" s="87"/>
      <c r="R119" s="87"/>
      <c r="S119" s="87"/>
      <c r="T119" s="87"/>
      <c r="U119" s="87"/>
      <c r="V119" s="87"/>
    </row>
    <row r="120" spans="1:22">
      <c r="A120" s="109"/>
      <c r="B120" s="87"/>
      <c r="C120" s="87"/>
      <c r="D120" s="87"/>
      <c r="E120" s="87"/>
      <c r="F120" s="87"/>
      <c r="G120" s="87"/>
      <c r="H120" s="87"/>
      <c r="I120" s="87"/>
      <c r="J120" s="87"/>
      <c r="K120" s="87"/>
      <c r="L120" s="87"/>
      <c r="M120" s="87"/>
      <c r="N120" s="87"/>
      <c r="O120" s="87"/>
      <c r="P120" s="87"/>
      <c r="Q120" s="87"/>
      <c r="R120" s="87"/>
      <c r="S120" s="87"/>
      <c r="T120" s="87"/>
      <c r="U120" s="87"/>
      <c r="V120" s="87"/>
    </row>
    <row r="121" spans="1:22">
      <c r="A121" s="109"/>
      <c r="B121" s="87"/>
      <c r="C121" s="87"/>
      <c r="D121" s="87"/>
      <c r="E121" s="87"/>
      <c r="F121" s="87"/>
      <c r="G121" s="87"/>
      <c r="H121" s="87"/>
      <c r="I121" s="87"/>
      <c r="J121" s="87"/>
      <c r="K121" s="87"/>
      <c r="L121" s="87"/>
      <c r="M121" s="87"/>
      <c r="N121" s="87"/>
      <c r="O121" s="87"/>
      <c r="P121" s="87"/>
      <c r="Q121" s="87"/>
      <c r="R121" s="87"/>
      <c r="S121" s="87"/>
      <c r="T121" s="87"/>
      <c r="U121" s="87"/>
      <c r="V121" s="87"/>
    </row>
    <row r="122" spans="1:22">
      <c r="A122" s="109"/>
      <c r="B122" s="87"/>
      <c r="C122" s="87"/>
      <c r="D122" s="87"/>
      <c r="E122" s="87"/>
      <c r="F122" s="87"/>
      <c r="G122" s="87"/>
      <c r="H122" s="87"/>
      <c r="I122" s="87"/>
      <c r="J122" s="87"/>
      <c r="K122" s="87"/>
      <c r="L122" s="87"/>
      <c r="M122" s="87"/>
      <c r="N122" s="87"/>
      <c r="O122" s="87"/>
      <c r="P122" s="87"/>
      <c r="Q122" s="87"/>
      <c r="R122" s="87"/>
      <c r="S122" s="87"/>
      <c r="T122" s="87"/>
      <c r="U122" s="87"/>
      <c r="V122" s="87"/>
    </row>
    <row r="123" spans="1:22">
      <c r="A123" s="109"/>
      <c r="B123" s="87"/>
      <c r="C123" s="87"/>
      <c r="D123" s="87"/>
      <c r="E123" s="87"/>
      <c r="F123" s="87"/>
      <c r="G123" s="87"/>
      <c r="H123" s="87"/>
      <c r="I123" s="87"/>
      <c r="J123" s="87"/>
      <c r="K123" s="87"/>
      <c r="L123" s="87"/>
      <c r="M123" s="87"/>
      <c r="N123" s="87"/>
      <c r="O123" s="87"/>
      <c r="P123" s="87"/>
      <c r="Q123" s="87"/>
      <c r="R123" s="87"/>
      <c r="S123" s="87"/>
      <c r="T123" s="87"/>
      <c r="U123" s="87"/>
      <c r="V123" s="87"/>
    </row>
    <row r="124" spans="1:22">
      <c r="A124" s="109"/>
      <c r="B124" s="87"/>
      <c r="C124" s="87"/>
      <c r="D124" s="87"/>
      <c r="E124" s="87"/>
      <c r="F124" s="87"/>
      <c r="G124" s="87"/>
      <c r="H124" s="87"/>
      <c r="I124" s="87"/>
      <c r="J124" s="87"/>
      <c r="K124" s="87"/>
      <c r="L124" s="87"/>
      <c r="M124" s="87"/>
      <c r="N124" s="87"/>
      <c r="O124" s="87"/>
      <c r="P124" s="87"/>
      <c r="Q124" s="87"/>
      <c r="R124" s="87"/>
      <c r="S124" s="87"/>
      <c r="T124" s="87"/>
      <c r="U124" s="87"/>
      <c r="V124" s="87"/>
    </row>
    <row r="125" spans="1:22">
      <c r="A125" s="109"/>
      <c r="B125" s="87"/>
      <c r="C125" s="87"/>
      <c r="D125" s="87"/>
      <c r="E125" s="87"/>
      <c r="F125" s="87"/>
      <c r="G125" s="87"/>
      <c r="H125" s="87"/>
      <c r="I125" s="87"/>
      <c r="J125" s="87"/>
      <c r="K125" s="87"/>
      <c r="L125" s="87"/>
      <c r="M125" s="87"/>
      <c r="N125" s="87"/>
      <c r="O125" s="87"/>
      <c r="P125" s="87"/>
      <c r="Q125" s="87"/>
      <c r="R125" s="87"/>
      <c r="S125" s="87"/>
      <c r="T125" s="87"/>
      <c r="U125" s="87"/>
      <c r="V125" s="87"/>
    </row>
    <row r="126" spans="1:22">
      <c r="A126" s="109"/>
      <c r="B126" s="87"/>
      <c r="C126" s="87"/>
      <c r="D126" s="87"/>
      <c r="E126" s="87"/>
      <c r="F126" s="87"/>
      <c r="G126" s="87"/>
      <c r="H126" s="87"/>
      <c r="I126" s="87"/>
      <c r="J126" s="87"/>
      <c r="K126" s="87"/>
      <c r="L126" s="87"/>
      <c r="M126" s="87"/>
      <c r="N126" s="87"/>
      <c r="O126" s="87"/>
      <c r="P126" s="87"/>
      <c r="Q126" s="87"/>
      <c r="R126" s="87"/>
      <c r="S126" s="87"/>
      <c r="T126" s="87"/>
      <c r="U126" s="87"/>
      <c r="V126" s="87"/>
    </row>
    <row r="127" spans="1:22">
      <c r="A127" s="109"/>
      <c r="B127" s="87"/>
      <c r="C127" s="87"/>
      <c r="D127" s="87"/>
      <c r="E127" s="87"/>
      <c r="F127" s="87"/>
      <c r="G127" s="87"/>
      <c r="H127" s="87"/>
      <c r="I127" s="87"/>
      <c r="J127" s="87"/>
      <c r="K127" s="87"/>
      <c r="L127" s="87"/>
      <c r="M127" s="87"/>
      <c r="N127" s="87"/>
      <c r="O127" s="87"/>
      <c r="P127" s="87"/>
      <c r="Q127" s="87"/>
      <c r="R127" s="87"/>
      <c r="S127" s="87"/>
      <c r="T127" s="87"/>
      <c r="U127" s="87"/>
      <c r="V127" s="87"/>
    </row>
    <row r="128" spans="1:22">
      <c r="A128" s="109"/>
      <c r="B128" s="87"/>
      <c r="C128" s="87"/>
      <c r="D128" s="87"/>
      <c r="E128" s="87"/>
      <c r="F128" s="87"/>
      <c r="G128" s="87"/>
      <c r="H128" s="87"/>
      <c r="I128" s="87"/>
      <c r="J128" s="87"/>
      <c r="K128" s="87"/>
      <c r="L128" s="87"/>
      <c r="M128" s="87"/>
      <c r="N128" s="87"/>
      <c r="O128" s="87"/>
      <c r="P128" s="87"/>
      <c r="Q128" s="87"/>
      <c r="R128" s="87"/>
      <c r="S128" s="87"/>
      <c r="T128" s="87"/>
      <c r="U128" s="87"/>
      <c r="V128" s="87"/>
    </row>
    <row r="129" spans="1:22">
      <c r="A129" s="109"/>
      <c r="B129" s="87"/>
      <c r="C129" s="87"/>
      <c r="D129" s="87"/>
      <c r="E129" s="87"/>
      <c r="F129" s="87"/>
      <c r="G129" s="87"/>
      <c r="H129" s="87"/>
      <c r="I129" s="87"/>
      <c r="J129" s="87"/>
      <c r="K129" s="87"/>
      <c r="L129" s="87"/>
      <c r="M129" s="87"/>
      <c r="N129" s="87"/>
      <c r="O129" s="87"/>
      <c r="P129" s="87"/>
      <c r="Q129" s="87"/>
      <c r="R129" s="87"/>
      <c r="S129" s="87"/>
      <c r="T129" s="87"/>
      <c r="U129" s="87"/>
      <c r="V129" s="87"/>
    </row>
    <row r="130" spans="1:22">
      <c r="A130" s="109"/>
      <c r="B130" s="87"/>
      <c r="C130" s="87"/>
      <c r="D130" s="87"/>
      <c r="E130" s="87"/>
      <c r="F130" s="87"/>
      <c r="G130" s="87"/>
      <c r="H130" s="87"/>
      <c r="I130" s="87"/>
      <c r="J130" s="87"/>
      <c r="K130" s="87"/>
      <c r="L130" s="87"/>
      <c r="M130" s="87"/>
      <c r="N130" s="87"/>
      <c r="O130" s="87"/>
      <c r="P130" s="87"/>
      <c r="Q130" s="87"/>
      <c r="R130" s="87"/>
      <c r="S130" s="87"/>
      <c r="T130" s="87"/>
      <c r="U130" s="87"/>
      <c r="V130" s="87"/>
    </row>
    <row r="131" spans="1:22">
      <c r="A131" s="109"/>
      <c r="B131" s="87"/>
      <c r="C131" s="87"/>
      <c r="D131" s="87"/>
      <c r="E131" s="87"/>
      <c r="F131" s="87"/>
      <c r="G131" s="87"/>
      <c r="H131" s="87"/>
      <c r="I131" s="87"/>
      <c r="J131" s="87"/>
      <c r="K131" s="87"/>
      <c r="L131" s="87"/>
      <c r="M131" s="87"/>
      <c r="N131" s="87"/>
      <c r="O131" s="87"/>
      <c r="P131" s="87"/>
      <c r="Q131" s="87"/>
      <c r="R131" s="87"/>
      <c r="S131" s="87"/>
      <c r="T131" s="87"/>
      <c r="U131" s="87"/>
      <c r="V131" s="87"/>
    </row>
    <row r="132" spans="1:22">
      <c r="A132" s="109"/>
      <c r="B132" s="87"/>
      <c r="C132" s="87"/>
      <c r="D132" s="87"/>
      <c r="E132" s="87"/>
      <c r="F132" s="87"/>
      <c r="G132" s="87"/>
      <c r="H132" s="87"/>
      <c r="I132" s="87"/>
      <c r="J132" s="87"/>
      <c r="K132" s="87"/>
      <c r="L132" s="87"/>
      <c r="M132" s="87"/>
      <c r="N132" s="87"/>
      <c r="O132" s="87"/>
      <c r="P132" s="87"/>
      <c r="Q132" s="87"/>
      <c r="R132" s="87"/>
      <c r="S132" s="87"/>
      <c r="T132" s="87"/>
      <c r="U132" s="87"/>
      <c r="V132" s="87"/>
    </row>
    <row r="133" spans="1:22">
      <c r="A133" s="109"/>
      <c r="B133" s="87"/>
      <c r="C133" s="87"/>
      <c r="D133" s="87"/>
      <c r="E133" s="87"/>
      <c r="F133" s="87"/>
      <c r="G133" s="87"/>
      <c r="H133" s="87"/>
      <c r="I133" s="87"/>
      <c r="J133" s="87"/>
      <c r="K133" s="87"/>
      <c r="L133" s="87"/>
      <c r="M133" s="87"/>
      <c r="N133" s="87"/>
      <c r="O133" s="87"/>
      <c r="P133" s="87"/>
      <c r="Q133" s="87"/>
      <c r="R133" s="87"/>
      <c r="S133" s="87"/>
      <c r="T133" s="87"/>
      <c r="U133" s="87"/>
      <c r="V133" s="87"/>
    </row>
    <row r="134" spans="1:22">
      <c r="A134" s="109"/>
      <c r="B134" s="87"/>
      <c r="C134" s="87"/>
      <c r="D134" s="87"/>
      <c r="E134" s="87"/>
      <c r="F134" s="87"/>
      <c r="G134" s="87"/>
      <c r="H134" s="87"/>
      <c r="I134" s="87"/>
      <c r="J134" s="87"/>
      <c r="K134" s="87"/>
      <c r="L134" s="87"/>
      <c r="M134" s="87"/>
      <c r="N134" s="87"/>
      <c r="O134" s="87"/>
      <c r="P134" s="87"/>
      <c r="Q134" s="87"/>
      <c r="R134" s="87"/>
      <c r="S134" s="87"/>
      <c r="T134" s="87"/>
      <c r="U134" s="87"/>
      <c r="V134" s="87"/>
    </row>
    <row r="135" spans="1:22">
      <c r="A135" s="109"/>
      <c r="B135" s="87"/>
      <c r="C135" s="87"/>
      <c r="D135" s="87"/>
      <c r="E135" s="87"/>
      <c r="F135" s="87"/>
      <c r="G135" s="87"/>
      <c r="H135" s="87"/>
      <c r="I135" s="87"/>
      <c r="J135" s="87"/>
      <c r="K135" s="87"/>
      <c r="L135" s="87"/>
      <c r="M135" s="87"/>
      <c r="N135" s="87"/>
      <c r="O135" s="87"/>
      <c r="P135" s="87"/>
      <c r="Q135" s="87"/>
      <c r="R135" s="87"/>
      <c r="S135" s="87"/>
      <c r="T135" s="87"/>
      <c r="U135" s="87"/>
      <c r="V135" s="87"/>
    </row>
    <row r="136" spans="1:22">
      <c r="A136" s="109"/>
      <c r="B136" s="87"/>
      <c r="C136" s="87"/>
      <c r="D136" s="87"/>
      <c r="E136" s="87"/>
      <c r="F136" s="87"/>
      <c r="G136" s="87"/>
      <c r="H136" s="87"/>
      <c r="I136" s="87"/>
      <c r="J136" s="87"/>
      <c r="K136" s="87"/>
      <c r="L136" s="87"/>
      <c r="M136" s="87"/>
      <c r="N136" s="87"/>
      <c r="O136" s="87"/>
      <c r="P136" s="87"/>
      <c r="Q136" s="87"/>
      <c r="R136" s="87"/>
      <c r="S136" s="87"/>
      <c r="T136" s="87"/>
      <c r="U136" s="87"/>
      <c r="V136" s="87"/>
    </row>
    <row r="137" spans="1:22">
      <c r="A137" s="109"/>
      <c r="B137" s="87"/>
      <c r="C137" s="87"/>
      <c r="D137" s="87"/>
      <c r="E137" s="87"/>
      <c r="F137" s="87"/>
      <c r="G137" s="87"/>
      <c r="H137" s="87"/>
      <c r="I137" s="87"/>
      <c r="J137" s="87"/>
      <c r="K137" s="87"/>
      <c r="L137" s="87"/>
      <c r="M137" s="87"/>
      <c r="N137" s="87"/>
      <c r="O137" s="87"/>
      <c r="P137" s="87"/>
      <c r="Q137" s="87"/>
      <c r="R137" s="87"/>
      <c r="S137" s="87"/>
      <c r="T137" s="87"/>
      <c r="U137" s="87"/>
      <c r="V137" s="87"/>
    </row>
    <row r="138" spans="1:22">
      <c r="A138" s="109"/>
      <c r="B138" s="87"/>
      <c r="C138" s="87"/>
      <c r="D138" s="87"/>
      <c r="E138" s="87"/>
      <c r="F138" s="87"/>
      <c r="G138" s="87"/>
      <c r="H138" s="87"/>
      <c r="I138" s="87"/>
      <c r="J138" s="87"/>
      <c r="K138" s="87"/>
      <c r="L138" s="87"/>
      <c r="M138" s="87"/>
      <c r="N138" s="87"/>
      <c r="O138" s="87"/>
      <c r="P138" s="87"/>
      <c r="Q138" s="87"/>
      <c r="R138" s="87"/>
      <c r="S138" s="87"/>
      <c r="T138" s="87"/>
      <c r="U138" s="87"/>
      <c r="V138" s="87"/>
    </row>
    <row r="139" spans="1:22">
      <c r="A139" s="109"/>
      <c r="B139" s="87"/>
      <c r="C139" s="87"/>
      <c r="D139" s="87"/>
      <c r="E139" s="87"/>
      <c r="F139" s="87"/>
      <c r="G139" s="87"/>
      <c r="H139" s="87"/>
      <c r="I139" s="87"/>
      <c r="J139" s="87"/>
      <c r="K139" s="87"/>
      <c r="L139" s="87"/>
      <c r="M139" s="87"/>
      <c r="N139" s="87"/>
      <c r="O139" s="87"/>
      <c r="P139" s="87"/>
      <c r="Q139" s="87"/>
      <c r="R139" s="87"/>
      <c r="S139" s="87"/>
      <c r="T139" s="87"/>
      <c r="U139" s="87"/>
      <c r="V139" s="87"/>
    </row>
    <row r="140" spans="1:22">
      <c r="A140" s="109"/>
      <c r="B140" s="87"/>
      <c r="C140" s="87"/>
      <c r="D140" s="87"/>
      <c r="E140" s="87"/>
      <c r="F140" s="87"/>
      <c r="G140" s="87"/>
      <c r="H140" s="87"/>
      <c r="I140" s="87"/>
      <c r="J140" s="87"/>
      <c r="K140" s="87"/>
      <c r="L140" s="87"/>
      <c r="M140" s="87"/>
      <c r="N140" s="87"/>
      <c r="O140" s="87"/>
      <c r="P140" s="87"/>
      <c r="Q140" s="87"/>
      <c r="R140" s="87"/>
      <c r="S140" s="87"/>
      <c r="T140" s="87"/>
      <c r="U140" s="87"/>
      <c r="V140" s="87"/>
    </row>
    <row r="141" spans="1:22">
      <c r="A141" s="109"/>
      <c r="B141" s="87"/>
      <c r="C141" s="87"/>
      <c r="D141" s="87"/>
      <c r="E141" s="87"/>
      <c r="F141" s="87"/>
      <c r="G141" s="87"/>
      <c r="H141" s="87"/>
      <c r="I141" s="87"/>
      <c r="J141" s="87"/>
      <c r="K141" s="87"/>
      <c r="L141" s="87"/>
      <c r="M141" s="87"/>
      <c r="N141" s="87"/>
      <c r="O141" s="87"/>
      <c r="P141" s="87"/>
      <c r="Q141" s="87"/>
      <c r="R141" s="87"/>
      <c r="S141" s="87"/>
      <c r="T141" s="87"/>
      <c r="U141" s="87"/>
      <c r="V141" s="87"/>
    </row>
    <row r="142" spans="1:22">
      <c r="A142" s="109"/>
      <c r="B142" s="87"/>
      <c r="C142" s="87"/>
      <c r="D142" s="87"/>
      <c r="E142" s="87"/>
      <c r="F142" s="87"/>
      <c r="G142" s="87"/>
      <c r="H142" s="87"/>
      <c r="I142" s="87"/>
      <c r="J142" s="87"/>
      <c r="K142" s="87"/>
      <c r="L142" s="87"/>
      <c r="M142" s="87"/>
      <c r="N142" s="87"/>
      <c r="O142" s="87"/>
      <c r="P142" s="87"/>
      <c r="Q142" s="87"/>
      <c r="R142" s="87"/>
      <c r="S142" s="87"/>
      <c r="T142" s="87"/>
      <c r="U142" s="87"/>
      <c r="V142" s="87"/>
    </row>
    <row r="143" spans="1:22">
      <c r="A143" s="109"/>
      <c r="B143" s="87"/>
      <c r="C143" s="87"/>
      <c r="D143" s="87"/>
      <c r="E143" s="87"/>
      <c r="F143" s="87"/>
      <c r="G143" s="87"/>
      <c r="H143" s="87"/>
      <c r="I143" s="87"/>
      <c r="J143" s="87"/>
      <c r="K143" s="87"/>
      <c r="L143" s="87"/>
      <c r="M143" s="87"/>
      <c r="N143" s="87"/>
      <c r="O143" s="87"/>
      <c r="P143" s="87"/>
      <c r="Q143" s="87"/>
      <c r="R143" s="87"/>
      <c r="S143" s="87"/>
      <c r="T143" s="87"/>
      <c r="U143" s="87"/>
      <c r="V143" s="87"/>
    </row>
    <row r="144" spans="1:22">
      <c r="A144" s="109"/>
      <c r="B144" s="87"/>
      <c r="C144" s="87"/>
      <c r="D144" s="87"/>
      <c r="E144" s="87"/>
      <c r="F144" s="87"/>
      <c r="G144" s="87"/>
      <c r="H144" s="87"/>
      <c r="I144" s="87"/>
      <c r="J144" s="87"/>
      <c r="K144" s="87"/>
      <c r="L144" s="87"/>
      <c r="M144" s="87"/>
      <c r="N144" s="87"/>
      <c r="O144" s="87"/>
      <c r="P144" s="87"/>
      <c r="Q144" s="87"/>
      <c r="R144" s="87"/>
      <c r="S144" s="87"/>
      <c r="T144" s="87"/>
      <c r="U144" s="87"/>
      <c r="V144" s="87"/>
    </row>
    <row r="145" spans="1:22">
      <c r="A145" s="109"/>
      <c r="B145" s="87"/>
      <c r="C145" s="87"/>
      <c r="D145" s="87"/>
      <c r="E145" s="87"/>
      <c r="F145" s="87"/>
      <c r="G145" s="87"/>
      <c r="H145" s="87"/>
      <c r="I145" s="87"/>
      <c r="J145" s="87"/>
      <c r="K145" s="87"/>
      <c r="L145" s="87"/>
      <c r="M145" s="87"/>
      <c r="N145" s="87"/>
      <c r="O145" s="87"/>
      <c r="P145" s="87"/>
      <c r="Q145" s="87"/>
      <c r="R145" s="87"/>
      <c r="S145" s="87"/>
      <c r="T145" s="87"/>
      <c r="U145" s="87"/>
      <c r="V145" s="87"/>
    </row>
    <row r="146" spans="1:22">
      <c r="A146" s="109"/>
      <c r="B146" s="87"/>
      <c r="C146" s="87"/>
      <c r="D146" s="87"/>
      <c r="E146" s="87"/>
      <c r="F146" s="87"/>
      <c r="G146" s="87"/>
      <c r="H146" s="87"/>
      <c r="I146" s="87"/>
      <c r="J146" s="87"/>
      <c r="K146" s="87"/>
      <c r="L146" s="87"/>
      <c r="M146" s="87"/>
      <c r="N146" s="87"/>
      <c r="O146" s="87"/>
      <c r="P146" s="87"/>
      <c r="Q146" s="87"/>
      <c r="R146" s="87"/>
      <c r="S146" s="87"/>
      <c r="T146" s="87"/>
      <c r="U146" s="87"/>
      <c r="V146" s="87"/>
    </row>
    <row r="147" spans="1:22">
      <c r="A147" s="109"/>
      <c r="B147" s="87"/>
      <c r="C147" s="87"/>
      <c r="D147" s="87"/>
      <c r="E147" s="87"/>
      <c r="F147" s="87"/>
      <c r="G147" s="87"/>
      <c r="H147" s="87"/>
      <c r="I147" s="87"/>
      <c r="J147" s="87"/>
      <c r="K147" s="87"/>
      <c r="L147" s="87"/>
      <c r="M147" s="87"/>
      <c r="N147" s="87"/>
      <c r="O147" s="87"/>
      <c r="P147" s="87"/>
      <c r="Q147" s="87"/>
      <c r="R147" s="87"/>
      <c r="S147" s="87"/>
      <c r="T147" s="87"/>
      <c r="U147" s="87"/>
      <c r="V147" s="87"/>
    </row>
    <row r="148" spans="1:22">
      <c r="A148" s="109"/>
      <c r="B148" s="87"/>
      <c r="C148" s="87"/>
      <c r="D148" s="87"/>
      <c r="E148" s="87"/>
      <c r="F148" s="87"/>
      <c r="G148" s="87"/>
      <c r="H148" s="87"/>
      <c r="I148" s="87"/>
      <c r="J148" s="87"/>
      <c r="K148" s="87"/>
      <c r="L148" s="87"/>
      <c r="M148" s="87"/>
      <c r="N148" s="87"/>
      <c r="O148" s="87"/>
      <c r="P148" s="87"/>
      <c r="Q148" s="87"/>
      <c r="R148" s="87"/>
      <c r="S148" s="87"/>
      <c r="T148" s="87"/>
      <c r="U148" s="87"/>
      <c r="V148" s="87"/>
    </row>
    <row r="149" spans="1:22">
      <c r="A149" s="109"/>
      <c r="B149" s="87"/>
      <c r="C149" s="87"/>
      <c r="D149" s="87"/>
      <c r="E149" s="87"/>
      <c r="F149" s="87"/>
      <c r="G149" s="87"/>
      <c r="H149" s="87"/>
      <c r="I149" s="87"/>
      <c r="J149" s="87"/>
      <c r="K149" s="87"/>
      <c r="L149" s="87"/>
      <c r="M149" s="87"/>
      <c r="N149" s="87"/>
      <c r="O149" s="87"/>
      <c r="P149" s="87"/>
      <c r="Q149" s="87"/>
      <c r="R149" s="87"/>
      <c r="S149" s="87"/>
      <c r="T149" s="87"/>
      <c r="U149" s="87"/>
      <c r="V149" s="87"/>
    </row>
    <row r="150" spans="1:22">
      <c r="A150" s="109"/>
      <c r="B150" s="87"/>
      <c r="C150" s="87"/>
      <c r="D150" s="87"/>
      <c r="E150" s="87"/>
      <c r="F150" s="87"/>
      <c r="G150" s="87"/>
      <c r="H150" s="87"/>
      <c r="I150" s="87"/>
      <c r="J150" s="87"/>
      <c r="K150" s="87"/>
      <c r="L150" s="87"/>
      <c r="M150" s="87"/>
      <c r="N150" s="87"/>
      <c r="O150" s="87"/>
      <c r="P150" s="87"/>
      <c r="Q150" s="87"/>
      <c r="R150" s="87"/>
      <c r="S150" s="87"/>
      <c r="T150" s="87"/>
      <c r="U150" s="87"/>
      <c r="V150" s="87"/>
    </row>
    <row r="151" spans="1:22">
      <c r="A151" s="109"/>
      <c r="B151" s="87"/>
      <c r="C151" s="87"/>
      <c r="D151" s="87"/>
      <c r="E151" s="87"/>
      <c r="F151" s="87"/>
      <c r="G151" s="87"/>
      <c r="H151" s="87"/>
      <c r="I151" s="87"/>
      <c r="J151" s="87"/>
      <c r="K151" s="87"/>
      <c r="L151" s="87"/>
      <c r="M151" s="87"/>
      <c r="N151" s="87"/>
      <c r="O151" s="87"/>
      <c r="P151" s="87"/>
      <c r="Q151" s="87"/>
      <c r="R151" s="87"/>
      <c r="S151" s="87"/>
      <c r="T151" s="87"/>
      <c r="U151" s="87"/>
      <c r="V151" s="87"/>
    </row>
    <row r="152" spans="1:22">
      <c r="A152" s="109"/>
      <c r="B152" s="87"/>
      <c r="C152" s="87"/>
      <c r="D152" s="87"/>
      <c r="E152" s="87"/>
      <c r="F152" s="87"/>
      <c r="G152" s="87"/>
      <c r="H152" s="87"/>
      <c r="I152" s="87"/>
      <c r="J152" s="87"/>
      <c r="K152" s="87"/>
      <c r="L152" s="87"/>
      <c r="M152" s="87"/>
      <c r="N152" s="87"/>
      <c r="O152" s="87"/>
      <c r="P152" s="87"/>
      <c r="Q152" s="87"/>
      <c r="R152" s="87"/>
      <c r="S152" s="87"/>
      <c r="T152" s="87"/>
      <c r="U152" s="87"/>
      <c r="V152" s="87"/>
    </row>
    <row r="153" spans="1:22">
      <c r="A153" s="109"/>
      <c r="B153" s="87"/>
      <c r="C153" s="87"/>
      <c r="D153" s="87"/>
      <c r="E153" s="87"/>
      <c r="F153" s="87"/>
      <c r="G153" s="87"/>
      <c r="H153" s="87"/>
      <c r="I153" s="87"/>
      <c r="J153" s="87"/>
      <c r="K153" s="87"/>
      <c r="L153" s="87"/>
      <c r="M153" s="87"/>
      <c r="N153" s="87"/>
      <c r="O153" s="87"/>
      <c r="P153" s="87"/>
      <c r="Q153" s="87"/>
      <c r="R153" s="87"/>
      <c r="S153" s="87"/>
      <c r="T153" s="87"/>
      <c r="U153" s="87"/>
      <c r="V153" s="87"/>
    </row>
    <row r="154" spans="1:22">
      <c r="A154" s="109"/>
      <c r="B154" s="87"/>
      <c r="C154" s="87"/>
      <c r="D154" s="87"/>
      <c r="E154" s="87"/>
      <c r="F154" s="87"/>
      <c r="G154" s="87"/>
      <c r="H154" s="87"/>
      <c r="I154" s="87"/>
      <c r="J154" s="87"/>
      <c r="K154" s="87"/>
      <c r="L154" s="87"/>
      <c r="M154" s="87"/>
      <c r="N154" s="87"/>
      <c r="O154" s="87"/>
      <c r="P154" s="87"/>
      <c r="Q154" s="87"/>
      <c r="R154" s="87"/>
      <c r="S154" s="87"/>
      <c r="T154" s="87"/>
      <c r="U154" s="87"/>
      <c r="V154" s="87"/>
    </row>
    <row r="155" spans="1:22">
      <c r="A155" s="109"/>
      <c r="B155" s="87"/>
      <c r="C155" s="87"/>
      <c r="D155" s="87"/>
      <c r="E155" s="87"/>
      <c r="F155" s="87"/>
      <c r="G155" s="87"/>
      <c r="H155" s="87"/>
      <c r="I155" s="87"/>
      <c r="J155" s="87"/>
      <c r="K155" s="87"/>
      <c r="L155" s="87"/>
      <c r="M155" s="87"/>
      <c r="N155" s="87"/>
      <c r="O155" s="87"/>
      <c r="P155" s="87"/>
      <c r="Q155" s="87"/>
      <c r="R155" s="87"/>
      <c r="S155" s="87"/>
      <c r="T155" s="87"/>
      <c r="U155" s="87"/>
      <c r="V155" s="87"/>
    </row>
    <row r="156" spans="1:22">
      <c r="A156" s="109"/>
      <c r="B156" s="87"/>
      <c r="C156" s="87"/>
      <c r="D156" s="87"/>
      <c r="E156" s="87"/>
      <c r="F156" s="87"/>
      <c r="G156" s="87"/>
      <c r="H156" s="87"/>
      <c r="I156" s="87"/>
      <c r="J156" s="87"/>
      <c r="K156" s="87"/>
      <c r="L156" s="87"/>
      <c r="M156" s="87"/>
      <c r="N156" s="87"/>
      <c r="O156" s="87"/>
      <c r="P156" s="87"/>
      <c r="Q156" s="87"/>
      <c r="R156" s="87"/>
      <c r="S156" s="87"/>
      <c r="T156" s="87"/>
      <c r="U156" s="87"/>
      <c r="V156" s="87"/>
    </row>
    <row r="157" spans="1:22">
      <c r="A157" s="109"/>
      <c r="B157" s="87"/>
      <c r="C157" s="87"/>
      <c r="D157" s="87"/>
      <c r="E157" s="87"/>
      <c r="F157" s="87"/>
      <c r="G157" s="87"/>
      <c r="H157" s="87"/>
      <c r="I157" s="87"/>
      <c r="J157" s="87"/>
      <c r="K157" s="87"/>
      <c r="L157" s="87"/>
      <c r="M157" s="87"/>
      <c r="N157" s="87"/>
      <c r="O157" s="87"/>
      <c r="P157" s="87"/>
      <c r="Q157" s="87"/>
      <c r="R157" s="87"/>
      <c r="S157" s="87"/>
      <c r="T157" s="87"/>
      <c r="U157" s="87"/>
      <c r="V157" s="87"/>
    </row>
    <row r="158" spans="1:22">
      <c r="A158" s="109"/>
      <c r="B158" s="87"/>
      <c r="C158" s="87"/>
      <c r="D158" s="87"/>
      <c r="E158" s="87"/>
      <c r="F158" s="87"/>
      <c r="G158" s="87"/>
      <c r="H158" s="87"/>
      <c r="I158" s="87"/>
      <c r="J158" s="87"/>
      <c r="K158" s="87"/>
      <c r="L158" s="87"/>
      <c r="M158" s="87"/>
      <c r="N158" s="87"/>
      <c r="O158" s="87"/>
      <c r="P158" s="87"/>
      <c r="Q158" s="87"/>
      <c r="R158" s="87"/>
      <c r="S158" s="87"/>
      <c r="T158" s="87"/>
      <c r="U158" s="87"/>
      <c r="V158" s="87"/>
    </row>
    <row r="159" spans="1:22">
      <c r="A159" s="109"/>
      <c r="B159" s="87"/>
      <c r="C159" s="87"/>
      <c r="D159" s="87"/>
      <c r="E159" s="87"/>
      <c r="F159" s="87"/>
      <c r="G159" s="87"/>
      <c r="H159" s="87"/>
      <c r="I159" s="87"/>
      <c r="J159" s="87"/>
      <c r="K159" s="87"/>
      <c r="L159" s="87"/>
      <c r="M159" s="87"/>
      <c r="N159" s="87"/>
      <c r="O159" s="87"/>
      <c r="P159" s="87"/>
      <c r="Q159" s="87"/>
      <c r="R159" s="87"/>
      <c r="S159" s="87"/>
      <c r="T159" s="87"/>
      <c r="U159" s="87"/>
      <c r="V159" s="87"/>
    </row>
    <row r="160" spans="1:22">
      <c r="A160" s="109"/>
      <c r="B160" s="87"/>
      <c r="C160" s="87"/>
      <c r="D160" s="87"/>
      <c r="E160" s="87"/>
      <c r="F160" s="87"/>
      <c r="G160" s="87"/>
      <c r="H160" s="87"/>
      <c r="I160" s="87"/>
      <c r="J160" s="87"/>
      <c r="K160" s="87"/>
      <c r="L160" s="87"/>
      <c r="M160" s="87"/>
      <c r="N160" s="87"/>
      <c r="O160" s="87"/>
      <c r="P160" s="87"/>
      <c r="Q160" s="87"/>
      <c r="R160" s="87"/>
      <c r="S160" s="87"/>
      <c r="T160" s="87"/>
      <c r="U160" s="87"/>
      <c r="V160" s="87"/>
    </row>
    <row r="161" spans="1:22">
      <c r="A161" s="109"/>
      <c r="B161" s="87"/>
      <c r="C161" s="87"/>
      <c r="D161" s="87"/>
      <c r="E161" s="87"/>
      <c r="F161" s="87"/>
      <c r="G161" s="87"/>
      <c r="H161" s="87"/>
      <c r="I161" s="87"/>
      <c r="J161" s="87"/>
      <c r="K161" s="87"/>
      <c r="L161" s="87"/>
      <c r="M161" s="87"/>
      <c r="N161" s="87"/>
      <c r="O161" s="87"/>
      <c r="P161" s="87"/>
      <c r="Q161" s="87"/>
      <c r="R161" s="87"/>
      <c r="S161" s="87"/>
      <c r="T161" s="87"/>
      <c r="U161" s="87"/>
      <c r="V161" s="87"/>
    </row>
    <row r="162" spans="1:22">
      <c r="A162" s="109"/>
      <c r="B162" s="87"/>
      <c r="C162" s="87"/>
      <c r="D162" s="87"/>
      <c r="E162" s="87"/>
      <c r="F162" s="87"/>
      <c r="G162" s="87"/>
      <c r="H162" s="87"/>
      <c r="I162" s="87"/>
      <c r="J162" s="87"/>
      <c r="K162" s="87"/>
      <c r="L162" s="87"/>
      <c r="M162" s="87"/>
      <c r="N162" s="87"/>
      <c r="O162" s="87"/>
      <c r="P162" s="87"/>
      <c r="Q162" s="87"/>
      <c r="R162" s="87"/>
      <c r="S162" s="87"/>
      <c r="T162" s="87"/>
      <c r="U162" s="87"/>
      <c r="V162" s="87"/>
    </row>
    <row r="163" spans="1:22">
      <c r="A163" s="109"/>
      <c r="B163" s="87"/>
      <c r="C163" s="87"/>
      <c r="D163" s="87"/>
      <c r="E163" s="87"/>
      <c r="F163" s="87"/>
      <c r="G163" s="87"/>
      <c r="H163" s="87"/>
      <c r="I163" s="87"/>
      <c r="J163" s="87"/>
      <c r="K163" s="87"/>
      <c r="L163" s="87"/>
      <c r="M163" s="87"/>
      <c r="N163" s="87"/>
      <c r="O163" s="87"/>
      <c r="P163" s="87"/>
      <c r="Q163" s="87"/>
      <c r="R163" s="87"/>
      <c r="S163" s="87"/>
      <c r="T163" s="87"/>
      <c r="U163" s="87"/>
      <c r="V163" s="87"/>
    </row>
    <row r="164" spans="1:22">
      <c r="A164" s="109"/>
      <c r="B164" s="87"/>
      <c r="C164" s="87"/>
      <c r="D164" s="87"/>
      <c r="E164" s="87"/>
      <c r="F164" s="87"/>
      <c r="G164" s="87"/>
      <c r="H164" s="87"/>
      <c r="I164" s="87"/>
      <c r="J164" s="87"/>
      <c r="K164" s="87"/>
      <c r="L164" s="87"/>
      <c r="M164" s="87"/>
      <c r="N164" s="87"/>
      <c r="O164" s="87"/>
      <c r="P164" s="87"/>
      <c r="Q164" s="87"/>
      <c r="R164" s="87"/>
      <c r="S164" s="87"/>
      <c r="T164" s="87"/>
      <c r="U164" s="87"/>
      <c r="V164" s="87"/>
    </row>
    <row r="165" spans="1:22">
      <c r="A165" s="109"/>
      <c r="B165" s="87"/>
      <c r="C165" s="87"/>
      <c r="D165" s="87"/>
      <c r="E165" s="87"/>
      <c r="F165" s="87"/>
      <c r="G165" s="87"/>
      <c r="H165" s="87"/>
      <c r="I165" s="87"/>
      <c r="J165" s="87"/>
      <c r="K165" s="87"/>
      <c r="L165" s="87"/>
      <c r="M165" s="87"/>
      <c r="N165" s="87"/>
      <c r="O165" s="87"/>
      <c r="P165" s="87"/>
      <c r="Q165" s="87"/>
      <c r="R165" s="87"/>
      <c r="S165" s="87"/>
      <c r="T165" s="87"/>
      <c r="U165" s="87"/>
      <c r="V165" s="87"/>
    </row>
    <row r="166" spans="1:22">
      <c r="A166" s="109"/>
      <c r="B166" s="87"/>
      <c r="C166" s="87"/>
      <c r="D166" s="87"/>
      <c r="E166" s="87"/>
      <c r="F166" s="87"/>
      <c r="G166" s="87"/>
      <c r="H166" s="87"/>
      <c r="I166" s="87"/>
      <c r="J166" s="87"/>
      <c r="K166" s="87"/>
      <c r="L166" s="87"/>
      <c r="M166" s="87"/>
      <c r="N166" s="87"/>
      <c r="O166" s="87"/>
      <c r="P166" s="87"/>
      <c r="Q166" s="87"/>
      <c r="R166" s="87"/>
      <c r="S166" s="87"/>
      <c r="T166" s="87"/>
      <c r="U166" s="87"/>
      <c r="V166" s="87"/>
    </row>
    <row r="167" spans="1:22">
      <c r="A167" s="109"/>
      <c r="B167" s="87"/>
      <c r="C167" s="87"/>
      <c r="D167" s="87"/>
      <c r="E167" s="87"/>
      <c r="F167" s="87"/>
      <c r="G167" s="87"/>
      <c r="H167" s="87"/>
      <c r="I167" s="87"/>
      <c r="J167" s="87"/>
      <c r="K167" s="87"/>
      <c r="L167" s="87"/>
      <c r="M167" s="87"/>
      <c r="N167" s="87"/>
      <c r="O167" s="87"/>
      <c r="P167" s="87"/>
      <c r="Q167" s="87"/>
      <c r="R167" s="87"/>
      <c r="S167" s="87"/>
      <c r="T167" s="87"/>
      <c r="U167" s="87"/>
      <c r="V167" s="87"/>
    </row>
    <row r="168" spans="1:22">
      <c r="A168" s="109"/>
      <c r="B168" s="87"/>
      <c r="C168" s="87"/>
      <c r="D168" s="87"/>
      <c r="E168" s="87"/>
      <c r="F168" s="87"/>
      <c r="G168" s="87"/>
      <c r="H168" s="87"/>
      <c r="I168" s="87"/>
      <c r="J168" s="87"/>
      <c r="K168" s="87"/>
      <c r="L168" s="87"/>
      <c r="M168" s="87"/>
      <c r="N168" s="87"/>
      <c r="O168" s="87"/>
      <c r="P168" s="87"/>
      <c r="Q168" s="87"/>
      <c r="R168" s="87"/>
      <c r="S168" s="87"/>
      <c r="T168" s="87"/>
      <c r="U168" s="87"/>
      <c r="V168" s="87"/>
    </row>
    <row r="169" spans="1:22">
      <c r="A169" s="109"/>
      <c r="B169" s="87"/>
      <c r="C169" s="87"/>
      <c r="D169" s="87"/>
      <c r="E169" s="87"/>
      <c r="F169" s="87"/>
      <c r="G169" s="87"/>
      <c r="H169" s="87"/>
      <c r="I169" s="87"/>
      <c r="J169" s="87"/>
      <c r="K169" s="87"/>
      <c r="L169" s="87"/>
      <c r="M169" s="87"/>
      <c r="N169" s="87"/>
      <c r="O169" s="87"/>
      <c r="P169" s="87"/>
      <c r="Q169" s="87"/>
      <c r="R169" s="87"/>
      <c r="S169" s="87"/>
      <c r="T169" s="87"/>
      <c r="U169" s="87"/>
      <c r="V169" s="87"/>
    </row>
    <row r="170" spans="1:22">
      <c r="A170" s="109"/>
      <c r="B170" s="87"/>
      <c r="C170" s="87"/>
      <c r="D170" s="87"/>
      <c r="E170" s="87"/>
      <c r="F170" s="87"/>
      <c r="G170" s="87"/>
      <c r="H170" s="87"/>
      <c r="I170" s="87"/>
      <c r="J170" s="87"/>
      <c r="K170" s="87"/>
      <c r="L170" s="87"/>
      <c r="M170" s="87"/>
      <c r="N170" s="87"/>
      <c r="O170" s="87"/>
      <c r="P170" s="87"/>
      <c r="Q170" s="87"/>
      <c r="R170" s="87"/>
      <c r="S170" s="87"/>
      <c r="T170" s="87"/>
      <c r="U170" s="87"/>
      <c r="V170" s="87"/>
    </row>
    <row r="171" spans="1:22">
      <c r="A171" s="109"/>
      <c r="B171" s="87"/>
      <c r="C171" s="87"/>
      <c r="D171" s="87"/>
      <c r="E171" s="87"/>
      <c r="F171" s="87"/>
      <c r="G171" s="87"/>
      <c r="H171" s="87"/>
      <c r="I171" s="87"/>
      <c r="J171" s="87"/>
      <c r="K171" s="87"/>
      <c r="L171" s="87"/>
      <c r="M171" s="87"/>
      <c r="N171" s="87"/>
      <c r="O171" s="87"/>
      <c r="P171" s="87"/>
      <c r="Q171" s="87"/>
      <c r="R171" s="87"/>
      <c r="S171" s="87"/>
      <c r="T171" s="87"/>
      <c r="U171" s="87"/>
      <c r="V171" s="87"/>
    </row>
    <row r="172" spans="1:22">
      <c r="A172" s="109"/>
      <c r="B172" s="87"/>
      <c r="C172" s="87"/>
      <c r="D172" s="87"/>
      <c r="E172" s="87"/>
      <c r="F172" s="87"/>
      <c r="G172" s="87"/>
      <c r="H172" s="87"/>
      <c r="I172" s="87"/>
      <c r="J172" s="87"/>
      <c r="K172" s="87"/>
      <c r="L172" s="87"/>
      <c r="M172" s="87"/>
      <c r="N172" s="87"/>
      <c r="O172" s="87"/>
      <c r="P172" s="87"/>
      <c r="Q172" s="87"/>
      <c r="R172" s="87"/>
      <c r="S172" s="87"/>
      <c r="T172" s="87"/>
      <c r="U172" s="87"/>
      <c r="V172" s="87"/>
    </row>
    <row r="173" spans="1:22">
      <c r="A173" s="109"/>
      <c r="B173" s="87"/>
      <c r="C173" s="87"/>
      <c r="D173" s="87"/>
      <c r="E173" s="87"/>
      <c r="F173" s="87"/>
      <c r="G173" s="87"/>
      <c r="H173" s="87"/>
      <c r="I173" s="87"/>
      <c r="J173" s="87"/>
      <c r="K173" s="87"/>
      <c r="L173" s="87"/>
      <c r="M173" s="87"/>
      <c r="N173" s="87"/>
      <c r="O173" s="87"/>
      <c r="P173" s="87"/>
      <c r="Q173" s="87"/>
      <c r="R173" s="87"/>
      <c r="S173" s="87"/>
      <c r="T173" s="87"/>
      <c r="U173" s="87"/>
      <c r="V173" s="87"/>
    </row>
    <row r="174" spans="1:22">
      <c r="A174" s="109"/>
      <c r="B174" s="87"/>
      <c r="C174" s="87"/>
      <c r="D174" s="87"/>
      <c r="E174" s="87"/>
      <c r="F174" s="87"/>
      <c r="G174" s="87"/>
      <c r="H174" s="87"/>
      <c r="I174" s="87"/>
      <c r="J174" s="87"/>
      <c r="K174" s="87"/>
      <c r="L174" s="87"/>
      <c r="M174" s="87"/>
      <c r="N174" s="87"/>
      <c r="O174" s="87"/>
      <c r="P174" s="87"/>
      <c r="Q174" s="87"/>
      <c r="R174" s="87"/>
      <c r="S174" s="87"/>
      <c r="T174" s="87"/>
      <c r="U174" s="87"/>
      <c r="V174" s="87"/>
    </row>
    <row r="175" spans="1:22">
      <c r="A175" s="109"/>
      <c r="B175" s="87"/>
      <c r="C175" s="87"/>
      <c r="D175" s="87"/>
      <c r="E175" s="87"/>
      <c r="F175" s="87"/>
      <c r="G175" s="87"/>
      <c r="H175" s="87"/>
      <c r="I175" s="87"/>
      <c r="J175" s="87"/>
      <c r="K175" s="87"/>
      <c r="L175" s="87"/>
      <c r="M175" s="87"/>
      <c r="N175" s="87"/>
      <c r="O175" s="87"/>
      <c r="P175" s="87"/>
      <c r="Q175" s="87"/>
      <c r="R175" s="87"/>
      <c r="S175" s="87"/>
      <c r="T175" s="87"/>
      <c r="U175" s="87"/>
      <c r="V175" s="87"/>
    </row>
    <row r="176" spans="1:22">
      <c r="A176" s="109"/>
      <c r="B176" s="87"/>
      <c r="C176" s="87"/>
      <c r="D176" s="87"/>
      <c r="E176" s="87"/>
      <c r="F176" s="87"/>
      <c r="G176" s="87"/>
      <c r="H176" s="87"/>
      <c r="I176" s="87"/>
      <c r="J176" s="87"/>
      <c r="K176" s="87"/>
      <c r="L176" s="87"/>
      <c r="M176" s="87"/>
      <c r="N176" s="87"/>
      <c r="O176" s="87"/>
      <c r="P176" s="87"/>
      <c r="Q176" s="87"/>
      <c r="R176" s="87"/>
      <c r="S176" s="87"/>
      <c r="T176" s="87"/>
      <c r="U176" s="87"/>
      <c r="V176" s="87"/>
    </row>
    <row r="177" spans="1:22">
      <c r="A177" s="109"/>
      <c r="B177" s="87"/>
      <c r="C177" s="87"/>
      <c r="D177" s="87"/>
      <c r="E177" s="87"/>
      <c r="F177" s="87"/>
      <c r="G177" s="87"/>
      <c r="H177" s="87"/>
      <c r="I177" s="87"/>
      <c r="J177" s="87"/>
      <c r="K177" s="87"/>
      <c r="L177" s="87"/>
      <c r="M177" s="87"/>
      <c r="N177" s="87"/>
      <c r="O177" s="87"/>
      <c r="P177" s="87"/>
      <c r="Q177" s="87"/>
      <c r="R177" s="87"/>
      <c r="S177" s="87"/>
      <c r="T177" s="87"/>
      <c r="U177" s="87"/>
      <c r="V177" s="87"/>
    </row>
    <row r="178" spans="1:22">
      <c r="A178" s="109"/>
      <c r="B178" s="87"/>
      <c r="C178" s="87"/>
      <c r="D178" s="87"/>
      <c r="E178" s="87"/>
      <c r="F178" s="87"/>
      <c r="G178" s="87"/>
      <c r="H178" s="87"/>
      <c r="I178" s="87"/>
      <c r="J178" s="87"/>
      <c r="K178" s="87"/>
      <c r="L178" s="87"/>
      <c r="M178" s="87"/>
      <c r="N178" s="87"/>
      <c r="O178" s="87"/>
      <c r="P178" s="87"/>
      <c r="Q178" s="87"/>
      <c r="R178" s="87"/>
      <c r="S178" s="87"/>
      <c r="T178" s="87"/>
      <c r="U178" s="87"/>
      <c r="V178" s="87"/>
    </row>
    <row r="179" spans="1:22">
      <c r="A179" s="109"/>
      <c r="B179" s="87"/>
      <c r="C179" s="87"/>
      <c r="D179" s="87"/>
      <c r="E179" s="87"/>
      <c r="F179" s="87"/>
      <c r="G179" s="87"/>
      <c r="H179" s="87"/>
      <c r="I179" s="87"/>
      <c r="J179" s="87"/>
      <c r="K179" s="87"/>
      <c r="L179" s="87"/>
      <c r="M179" s="87"/>
      <c r="N179" s="87"/>
      <c r="O179" s="87"/>
      <c r="P179" s="87"/>
      <c r="Q179" s="87"/>
      <c r="R179" s="87"/>
      <c r="S179" s="87"/>
      <c r="T179" s="87"/>
      <c r="U179" s="87"/>
      <c r="V179" s="87"/>
    </row>
    <row r="180" spans="1:22">
      <c r="A180" s="109"/>
      <c r="B180" s="87"/>
      <c r="C180" s="87"/>
      <c r="D180" s="87"/>
      <c r="E180" s="87"/>
      <c r="F180" s="87"/>
      <c r="G180" s="87"/>
      <c r="H180" s="87"/>
      <c r="I180" s="87"/>
      <c r="J180" s="87"/>
      <c r="K180" s="87"/>
      <c r="L180" s="87"/>
      <c r="M180" s="87"/>
      <c r="N180" s="87"/>
      <c r="O180" s="87"/>
      <c r="P180" s="87"/>
      <c r="Q180" s="87"/>
      <c r="R180" s="87"/>
      <c r="S180" s="87"/>
      <c r="T180" s="87"/>
      <c r="U180" s="87"/>
      <c r="V180" s="87"/>
    </row>
    <row r="181" spans="1:22">
      <c r="A181" s="109"/>
      <c r="B181" s="87"/>
      <c r="C181" s="87"/>
      <c r="D181" s="87"/>
      <c r="E181" s="87"/>
      <c r="F181" s="87"/>
      <c r="G181" s="87"/>
      <c r="H181" s="87"/>
      <c r="I181" s="87"/>
      <c r="J181" s="87"/>
      <c r="K181" s="87"/>
      <c r="L181" s="87"/>
      <c r="M181" s="87"/>
      <c r="N181" s="87"/>
      <c r="O181" s="87"/>
      <c r="P181" s="87"/>
      <c r="Q181" s="87"/>
      <c r="R181" s="87"/>
      <c r="S181" s="87"/>
      <c r="T181" s="87"/>
      <c r="U181" s="87"/>
      <c r="V181" s="87"/>
    </row>
    <row r="182" spans="1:22">
      <c r="A182" s="109"/>
      <c r="B182" s="87"/>
      <c r="C182" s="87"/>
      <c r="D182" s="87"/>
      <c r="E182" s="87"/>
      <c r="F182" s="87"/>
      <c r="G182" s="87"/>
      <c r="H182" s="87"/>
      <c r="I182" s="87"/>
      <c r="J182" s="87"/>
      <c r="K182" s="87"/>
      <c r="L182" s="87"/>
      <c r="M182" s="87"/>
      <c r="N182" s="87"/>
      <c r="O182" s="87"/>
      <c r="P182" s="87"/>
      <c r="Q182" s="87"/>
      <c r="R182" s="87"/>
      <c r="S182" s="87"/>
      <c r="T182" s="87"/>
      <c r="U182" s="87"/>
      <c r="V182" s="87"/>
    </row>
    <row r="183" spans="1:22">
      <c r="A183" s="109"/>
      <c r="B183" s="87"/>
      <c r="C183" s="87"/>
      <c r="D183" s="87"/>
      <c r="E183" s="87"/>
      <c r="F183" s="87"/>
      <c r="G183" s="87"/>
      <c r="H183" s="87"/>
      <c r="I183" s="87"/>
      <c r="J183" s="87"/>
      <c r="K183" s="87"/>
      <c r="L183" s="87"/>
      <c r="M183" s="87"/>
      <c r="N183" s="87"/>
      <c r="O183" s="87"/>
      <c r="P183" s="87"/>
      <c r="Q183" s="87"/>
      <c r="R183" s="87"/>
      <c r="S183" s="87"/>
      <c r="T183" s="87"/>
      <c r="U183" s="87"/>
      <c r="V183" s="87"/>
    </row>
    <row r="184" spans="1:22">
      <c r="A184" s="109"/>
      <c r="B184" s="87"/>
      <c r="C184" s="87"/>
      <c r="D184" s="87"/>
      <c r="E184" s="87"/>
      <c r="F184" s="87"/>
      <c r="G184" s="87"/>
      <c r="H184" s="87"/>
      <c r="I184" s="87"/>
      <c r="J184" s="87"/>
      <c r="K184" s="87"/>
      <c r="L184" s="87"/>
      <c r="M184" s="87"/>
      <c r="N184" s="87"/>
      <c r="O184" s="87"/>
      <c r="P184" s="87"/>
      <c r="Q184" s="87"/>
      <c r="R184" s="87"/>
      <c r="S184" s="87"/>
      <c r="T184" s="87"/>
      <c r="U184" s="87"/>
      <c r="V184" s="87"/>
    </row>
    <row r="185" spans="1:22">
      <c r="A185" s="109"/>
      <c r="B185" s="87"/>
      <c r="C185" s="87"/>
      <c r="D185" s="87"/>
      <c r="E185" s="87"/>
      <c r="F185" s="87"/>
      <c r="G185" s="87"/>
      <c r="H185" s="87"/>
      <c r="I185" s="87"/>
      <c r="J185" s="87"/>
      <c r="K185" s="87"/>
      <c r="L185" s="87"/>
      <c r="M185" s="87"/>
      <c r="N185" s="87"/>
      <c r="O185" s="87"/>
      <c r="P185" s="87"/>
      <c r="Q185" s="87"/>
      <c r="R185" s="87"/>
      <c r="S185" s="87"/>
      <c r="T185" s="87"/>
      <c r="U185" s="87"/>
      <c r="V185" s="87"/>
    </row>
    <row r="186" spans="1:22">
      <c r="A186" s="109"/>
      <c r="B186" s="87"/>
      <c r="C186" s="87"/>
      <c r="D186" s="87"/>
      <c r="E186" s="87"/>
      <c r="F186" s="87"/>
      <c r="G186" s="87"/>
      <c r="H186" s="87"/>
      <c r="I186" s="87"/>
      <c r="J186" s="87"/>
      <c r="K186" s="87"/>
      <c r="L186" s="87"/>
      <c r="M186" s="87"/>
      <c r="N186" s="87"/>
      <c r="O186" s="87"/>
      <c r="P186" s="87"/>
      <c r="Q186" s="87"/>
      <c r="R186" s="87"/>
      <c r="S186" s="87"/>
      <c r="T186" s="87"/>
      <c r="U186" s="87"/>
      <c r="V186" s="87"/>
    </row>
    <row r="187" spans="1:22">
      <c r="A187" s="109"/>
      <c r="B187" s="87"/>
      <c r="C187" s="87"/>
      <c r="D187" s="87"/>
      <c r="E187" s="87"/>
      <c r="F187" s="87"/>
      <c r="G187" s="87"/>
      <c r="H187" s="87"/>
      <c r="I187" s="87"/>
      <c r="J187" s="87"/>
      <c r="K187" s="87"/>
      <c r="L187" s="87"/>
      <c r="M187" s="87"/>
      <c r="N187" s="87"/>
      <c r="O187" s="87"/>
      <c r="P187" s="87"/>
      <c r="Q187" s="87"/>
      <c r="R187" s="87"/>
      <c r="S187" s="87"/>
      <c r="T187" s="87"/>
      <c r="U187" s="87"/>
      <c r="V187" s="87"/>
    </row>
    <row r="188" spans="1:22">
      <c r="A188" s="109"/>
      <c r="B188" s="87"/>
      <c r="C188" s="87"/>
      <c r="D188" s="87"/>
      <c r="E188" s="87"/>
      <c r="F188" s="87"/>
      <c r="G188" s="87"/>
      <c r="H188" s="87"/>
      <c r="I188" s="87"/>
      <c r="J188" s="87"/>
      <c r="K188" s="87"/>
      <c r="L188" s="87"/>
      <c r="M188" s="87"/>
      <c r="N188" s="87"/>
      <c r="O188" s="87"/>
      <c r="P188" s="87"/>
      <c r="Q188" s="87"/>
      <c r="R188" s="87"/>
      <c r="S188" s="87"/>
      <c r="T188" s="87"/>
      <c r="U188" s="87"/>
      <c r="V188" s="87"/>
    </row>
    <row r="189" spans="1:22">
      <c r="A189" s="109"/>
      <c r="B189" s="87"/>
      <c r="C189" s="87"/>
      <c r="D189" s="87"/>
      <c r="E189" s="87"/>
      <c r="F189" s="87"/>
      <c r="G189" s="87"/>
      <c r="H189" s="87"/>
      <c r="I189" s="87"/>
      <c r="J189" s="87"/>
      <c r="K189" s="87"/>
      <c r="L189" s="87"/>
      <c r="M189" s="87"/>
      <c r="N189" s="87"/>
      <c r="O189" s="87"/>
      <c r="P189" s="87"/>
      <c r="Q189" s="87"/>
      <c r="R189" s="87"/>
      <c r="S189" s="87"/>
      <c r="T189" s="87"/>
      <c r="U189" s="87"/>
      <c r="V189" s="87"/>
    </row>
    <row r="190" spans="1:22">
      <c r="A190" s="109"/>
      <c r="B190" s="87"/>
      <c r="C190" s="87"/>
      <c r="D190" s="87"/>
      <c r="E190" s="87"/>
      <c r="F190" s="87"/>
      <c r="G190" s="87"/>
      <c r="H190" s="87"/>
      <c r="I190" s="87"/>
      <c r="J190" s="87"/>
      <c r="K190" s="87"/>
      <c r="L190" s="87"/>
      <c r="M190" s="87"/>
      <c r="N190" s="87"/>
      <c r="O190" s="87"/>
      <c r="P190" s="87"/>
      <c r="Q190" s="87"/>
      <c r="R190" s="87"/>
      <c r="S190" s="87"/>
      <c r="T190" s="87"/>
      <c r="U190" s="87"/>
      <c r="V190" s="87"/>
    </row>
    <row r="191" spans="1:22">
      <c r="A191" s="109"/>
      <c r="B191" s="87"/>
      <c r="C191" s="87"/>
      <c r="D191" s="87"/>
      <c r="E191" s="87"/>
      <c r="F191" s="87"/>
      <c r="G191" s="87"/>
      <c r="H191" s="87"/>
      <c r="I191" s="87"/>
      <c r="J191" s="87"/>
      <c r="K191" s="87"/>
      <c r="L191" s="87"/>
      <c r="M191" s="87"/>
      <c r="N191" s="87"/>
      <c r="O191" s="87"/>
      <c r="P191" s="87"/>
      <c r="Q191" s="87"/>
      <c r="R191" s="87"/>
      <c r="S191" s="87"/>
      <c r="T191" s="87"/>
      <c r="U191" s="87"/>
      <c r="V191" s="87"/>
    </row>
    <row r="192" spans="1:22">
      <c r="A192" s="109"/>
      <c r="B192" s="87"/>
      <c r="C192" s="87"/>
      <c r="D192" s="87"/>
      <c r="E192" s="87"/>
      <c r="F192" s="87"/>
      <c r="G192" s="87"/>
      <c r="H192" s="87"/>
      <c r="I192" s="87"/>
      <c r="J192" s="87"/>
      <c r="K192" s="87"/>
      <c r="L192" s="87"/>
      <c r="M192" s="87"/>
      <c r="N192" s="87"/>
      <c r="O192" s="87"/>
      <c r="P192" s="87"/>
      <c r="Q192" s="87"/>
      <c r="R192" s="87"/>
      <c r="S192" s="87"/>
      <c r="T192" s="87"/>
      <c r="U192" s="87"/>
      <c r="V192" s="87"/>
    </row>
    <row r="193" spans="1:22">
      <c r="A193" s="109"/>
      <c r="B193" s="87"/>
      <c r="C193" s="87"/>
      <c r="D193" s="87"/>
      <c r="E193" s="87"/>
      <c r="F193" s="87"/>
      <c r="G193" s="87"/>
      <c r="H193" s="87"/>
      <c r="I193" s="87"/>
      <c r="J193" s="87"/>
      <c r="K193" s="87"/>
      <c r="L193" s="87"/>
      <c r="M193" s="87"/>
      <c r="N193" s="87"/>
      <c r="O193" s="87"/>
      <c r="P193" s="87"/>
      <c r="Q193" s="87"/>
      <c r="R193" s="87"/>
      <c r="S193" s="87"/>
      <c r="T193" s="87"/>
      <c r="U193" s="87"/>
      <c r="V193" s="87"/>
    </row>
    <row r="194" spans="1:22">
      <c r="A194" s="109"/>
      <c r="B194" s="87"/>
      <c r="C194" s="87"/>
      <c r="D194" s="87"/>
      <c r="E194" s="87"/>
      <c r="F194" s="87"/>
      <c r="G194" s="87"/>
      <c r="H194" s="87"/>
      <c r="I194" s="87"/>
      <c r="J194" s="87"/>
      <c r="K194" s="87"/>
      <c r="L194" s="87"/>
      <c r="M194" s="87"/>
      <c r="N194" s="87"/>
      <c r="O194" s="87"/>
      <c r="P194" s="87"/>
      <c r="Q194" s="87"/>
      <c r="R194" s="87"/>
      <c r="S194" s="87"/>
      <c r="T194" s="87"/>
      <c r="U194" s="87"/>
      <c r="V194" s="87"/>
    </row>
    <row r="195" spans="1:22">
      <c r="A195" s="109"/>
      <c r="B195" s="87"/>
      <c r="C195" s="87"/>
      <c r="D195" s="87"/>
      <c r="E195" s="87"/>
      <c r="F195" s="87"/>
      <c r="G195" s="87"/>
      <c r="H195" s="87"/>
      <c r="I195" s="87"/>
      <c r="J195" s="87"/>
      <c r="K195" s="87"/>
      <c r="L195" s="87"/>
      <c r="M195" s="87"/>
      <c r="N195" s="87"/>
      <c r="O195" s="87"/>
      <c r="P195" s="87"/>
      <c r="Q195" s="87"/>
      <c r="R195" s="87"/>
      <c r="S195" s="87"/>
      <c r="T195" s="87"/>
      <c r="U195" s="87"/>
      <c r="V195" s="87"/>
    </row>
    <row r="196" spans="1:22">
      <c r="A196" s="109"/>
      <c r="B196" s="87"/>
      <c r="C196" s="87"/>
      <c r="D196" s="87"/>
      <c r="E196" s="87"/>
      <c r="F196" s="87"/>
      <c r="G196" s="87"/>
      <c r="H196" s="87"/>
      <c r="I196" s="87"/>
      <c r="J196" s="87"/>
      <c r="K196" s="87"/>
      <c r="L196" s="87"/>
      <c r="M196" s="87"/>
      <c r="N196" s="87"/>
      <c r="O196" s="87"/>
      <c r="P196" s="87"/>
      <c r="Q196" s="87"/>
      <c r="R196" s="87"/>
      <c r="S196" s="87"/>
      <c r="T196" s="87"/>
      <c r="U196" s="87"/>
      <c r="V196" s="87"/>
    </row>
    <row r="197" spans="1:22">
      <c r="A197" s="109"/>
      <c r="B197" s="87"/>
      <c r="C197" s="87"/>
      <c r="D197" s="87"/>
      <c r="E197" s="87"/>
      <c r="F197" s="87"/>
      <c r="G197" s="87"/>
      <c r="H197" s="87"/>
      <c r="I197" s="87"/>
      <c r="J197" s="87"/>
      <c r="K197" s="87"/>
      <c r="L197" s="87"/>
      <c r="M197" s="87"/>
      <c r="N197" s="87"/>
      <c r="O197" s="87"/>
      <c r="P197" s="87"/>
      <c r="Q197" s="87"/>
      <c r="R197" s="87"/>
      <c r="S197" s="87"/>
      <c r="T197" s="87"/>
      <c r="U197" s="87"/>
      <c r="V197" s="87"/>
    </row>
    <row r="198" spans="1:22">
      <c r="A198" s="109"/>
      <c r="B198" s="87"/>
      <c r="C198" s="87"/>
      <c r="D198" s="87"/>
      <c r="E198" s="87"/>
      <c r="F198" s="87"/>
      <c r="G198" s="87"/>
      <c r="H198" s="87"/>
      <c r="I198" s="87"/>
      <c r="J198" s="87"/>
      <c r="K198" s="87"/>
      <c r="L198" s="87"/>
      <c r="M198" s="87"/>
      <c r="N198" s="87"/>
      <c r="O198" s="87"/>
      <c r="P198" s="87"/>
      <c r="Q198" s="87"/>
      <c r="R198" s="87"/>
      <c r="S198" s="87"/>
      <c r="T198" s="87"/>
      <c r="U198" s="87"/>
      <c r="V198" s="87"/>
    </row>
    <row r="199" spans="1:22">
      <c r="A199" s="109"/>
      <c r="B199" s="87"/>
      <c r="C199" s="87"/>
      <c r="D199" s="87"/>
      <c r="E199" s="87"/>
      <c r="F199" s="87"/>
      <c r="G199" s="87"/>
      <c r="H199" s="87"/>
      <c r="I199" s="87"/>
      <c r="J199" s="87"/>
      <c r="K199" s="87"/>
      <c r="L199" s="87"/>
      <c r="M199" s="87"/>
      <c r="N199" s="87"/>
      <c r="O199" s="87"/>
      <c r="P199" s="87"/>
      <c r="Q199" s="87"/>
      <c r="R199" s="87"/>
      <c r="S199" s="87"/>
      <c r="T199" s="87"/>
      <c r="U199" s="87"/>
      <c r="V199" s="87"/>
    </row>
    <row r="200" spans="1:22">
      <c r="A200" s="109"/>
      <c r="B200" s="87"/>
      <c r="C200" s="87"/>
      <c r="D200" s="87"/>
      <c r="E200" s="87"/>
      <c r="F200" s="87"/>
      <c r="G200" s="87"/>
      <c r="H200" s="87"/>
      <c r="I200" s="87"/>
      <c r="J200" s="87"/>
      <c r="K200" s="87"/>
      <c r="L200" s="87"/>
      <c r="M200" s="87"/>
      <c r="N200" s="87"/>
      <c r="O200" s="87"/>
      <c r="P200" s="87"/>
      <c r="Q200" s="87"/>
      <c r="R200" s="87"/>
      <c r="S200" s="87"/>
      <c r="T200" s="87"/>
      <c r="U200" s="87"/>
      <c r="V200" s="87"/>
    </row>
    <row r="201" spans="1:22">
      <c r="A201" s="109"/>
      <c r="B201" s="87"/>
      <c r="C201" s="87"/>
      <c r="D201" s="87"/>
      <c r="E201" s="87"/>
      <c r="F201" s="87"/>
      <c r="G201" s="87"/>
      <c r="H201" s="87"/>
      <c r="I201" s="87"/>
      <c r="J201" s="87"/>
      <c r="K201" s="87"/>
      <c r="L201" s="87"/>
      <c r="M201" s="87"/>
      <c r="N201" s="87"/>
      <c r="O201" s="87"/>
      <c r="P201" s="87"/>
      <c r="Q201" s="87"/>
      <c r="R201" s="87"/>
      <c r="S201" s="87"/>
      <c r="T201" s="87"/>
      <c r="U201" s="87"/>
      <c r="V201" s="87"/>
    </row>
    <row r="202" spans="1:22">
      <c r="A202" s="109"/>
      <c r="B202" s="87"/>
      <c r="C202" s="87"/>
      <c r="D202" s="87"/>
      <c r="E202" s="87"/>
      <c r="F202" s="87"/>
      <c r="G202" s="87"/>
      <c r="H202" s="87"/>
      <c r="I202" s="87"/>
      <c r="J202" s="87"/>
      <c r="K202" s="87"/>
      <c r="L202" s="87"/>
      <c r="M202" s="87"/>
      <c r="N202" s="87"/>
      <c r="O202" s="87"/>
      <c r="P202" s="87"/>
      <c r="Q202" s="87"/>
      <c r="R202" s="87"/>
      <c r="S202" s="87"/>
      <c r="T202" s="87"/>
      <c r="U202" s="87"/>
      <c r="V202" s="87"/>
    </row>
    <row r="203" spans="1:22">
      <c r="A203" s="109"/>
      <c r="B203" s="87"/>
      <c r="C203" s="87"/>
      <c r="D203" s="87"/>
      <c r="E203" s="87"/>
      <c r="F203" s="87"/>
      <c r="G203" s="87"/>
      <c r="H203" s="87"/>
      <c r="I203" s="87"/>
      <c r="J203" s="87"/>
      <c r="K203" s="87"/>
      <c r="L203" s="87"/>
      <c r="M203" s="87"/>
      <c r="N203" s="87"/>
      <c r="O203" s="87"/>
      <c r="P203" s="87"/>
      <c r="Q203" s="87"/>
      <c r="R203" s="87"/>
      <c r="S203" s="87"/>
      <c r="T203" s="87"/>
      <c r="U203" s="87"/>
      <c r="V203" s="87"/>
    </row>
    <row r="204" spans="1:22">
      <c r="A204" s="109"/>
      <c r="B204" s="87"/>
      <c r="C204" s="87"/>
      <c r="D204" s="87"/>
      <c r="E204" s="87"/>
      <c r="F204" s="87"/>
      <c r="G204" s="87"/>
      <c r="H204" s="87"/>
      <c r="I204" s="87"/>
      <c r="J204" s="87"/>
      <c r="K204" s="87"/>
      <c r="L204" s="87"/>
      <c r="M204" s="87"/>
      <c r="N204" s="87"/>
      <c r="O204" s="87"/>
      <c r="P204" s="87"/>
      <c r="Q204" s="87"/>
      <c r="R204" s="87"/>
      <c r="S204" s="87"/>
      <c r="T204" s="87"/>
      <c r="U204" s="87"/>
      <c r="V204" s="87"/>
    </row>
    <row r="205" spans="1:22">
      <c r="A205" s="109"/>
      <c r="B205" s="87"/>
      <c r="C205" s="87"/>
      <c r="D205" s="87"/>
      <c r="E205" s="87"/>
      <c r="F205" s="87"/>
      <c r="G205" s="87"/>
      <c r="H205" s="87"/>
      <c r="I205" s="87"/>
      <c r="J205" s="87"/>
      <c r="K205" s="87"/>
      <c r="L205" s="87"/>
      <c r="M205" s="87"/>
      <c r="N205" s="87"/>
      <c r="O205" s="87"/>
      <c r="P205" s="87"/>
      <c r="Q205" s="87"/>
      <c r="R205" s="87"/>
      <c r="S205" s="87"/>
      <c r="T205" s="87"/>
      <c r="U205" s="87"/>
      <c r="V205" s="87"/>
    </row>
    <row r="206" spans="1:22">
      <c r="A206" s="109"/>
      <c r="B206" s="87"/>
      <c r="C206" s="87"/>
      <c r="D206" s="87"/>
      <c r="E206" s="87"/>
      <c r="F206" s="87"/>
      <c r="G206" s="87"/>
      <c r="H206" s="87"/>
      <c r="I206" s="87"/>
      <c r="J206" s="87"/>
      <c r="K206" s="87"/>
      <c r="L206" s="87"/>
      <c r="M206" s="87"/>
      <c r="N206" s="87"/>
      <c r="O206" s="87"/>
      <c r="P206" s="87"/>
      <c r="Q206" s="87"/>
      <c r="R206" s="87"/>
      <c r="S206" s="87"/>
      <c r="T206" s="87"/>
      <c r="U206" s="87"/>
      <c r="V206" s="87"/>
    </row>
    <row r="207" spans="1:22">
      <c r="A207" s="109"/>
      <c r="B207" s="87"/>
      <c r="C207" s="87"/>
      <c r="D207" s="87"/>
      <c r="E207" s="87"/>
      <c r="F207" s="87"/>
      <c r="G207" s="87"/>
      <c r="H207" s="87"/>
      <c r="I207" s="87"/>
      <c r="J207" s="87"/>
      <c r="K207" s="87"/>
      <c r="L207" s="87"/>
      <c r="M207" s="87"/>
      <c r="N207" s="87"/>
      <c r="O207" s="87"/>
      <c r="P207" s="87"/>
      <c r="Q207" s="87"/>
      <c r="R207" s="87"/>
      <c r="S207" s="87"/>
      <c r="T207" s="87"/>
      <c r="U207" s="87"/>
      <c r="V207" s="87"/>
    </row>
    <row r="208" spans="1:22">
      <c r="A208" s="109"/>
      <c r="B208" s="87"/>
      <c r="C208" s="87"/>
      <c r="D208" s="87"/>
      <c r="E208" s="87"/>
      <c r="F208" s="87"/>
      <c r="G208" s="87"/>
      <c r="H208" s="87"/>
      <c r="I208" s="87"/>
      <c r="J208" s="87"/>
      <c r="K208" s="87"/>
      <c r="L208" s="87"/>
      <c r="M208" s="87"/>
      <c r="N208" s="87"/>
      <c r="O208" s="87"/>
      <c r="P208" s="87"/>
      <c r="Q208" s="87"/>
      <c r="R208" s="87"/>
      <c r="S208" s="87"/>
      <c r="T208" s="87"/>
      <c r="U208" s="87"/>
      <c r="V208" s="87"/>
    </row>
    <row r="209" spans="1:22">
      <c r="A209" s="109"/>
      <c r="B209" s="87"/>
      <c r="C209" s="87"/>
      <c r="D209" s="87"/>
      <c r="E209" s="87"/>
      <c r="F209" s="87"/>
      <c r="G209" s="87"/>
      <c r="H209" s="87"/>
      <c r="I209" s="87"/>
      <c r="J209" s="87"/>
      <c r="K209" s="87"/>
      <c r="L209" s="87"/>
      <c r="M209" s="87"/>
      <c r="N209" s="87"/>
      <c r="O209" s="87"/>
      <c r="P209" s="87"/>
      <c r="Q209" s="87"/>
      <c r="R209" s="87"/>
      <c r="S209" s="87"/>
      <c r="T209" s="87"/>
      <c r="U209" s="87"/>
      <c r="V209" s="87"/>
    </row>
    <row r="210" spans="1:22">
      <c r="A210" s="109"/>
      <c r="B210" s="87"/>
      <c r="C210" s="87"/>
      <c r="D210" s="87"/>
      <c r="E210" s="87"/>
      <c r="F210" s="87"/>
      <c r="G210" s="87"/>
      <c r="H210" s="87"/>
      <c r="I210" s="87"/>
      <c r="J210" s="87"/>
      <c r="K210" s="87"/>
      <c r="L210" s="87"/>
      <c r="M210" s="87"/>
      <c r="N210" s="87"/>
      <c r="O210" s="87"/>
      <c r="P210" s="87"/>
      <c r="Q210" s="87"/>
      <c r="R210" s="87"/>
      <c r="S210" s="87"/>
      <c r="T210" s="87"/>
      <c r="U210" s="87"/>
      <c r="V210" s="87"/>
    </row>
    <row r="211" spans="1:22">
      <c r="A211" s="109"/>
      <c r="B211" s="87"/>
      <c r="C211" s="87"/>
      <c r="D211" s="87"/>
      <c r="E211" s="87"/>
      <c r="F211" s="87"/>
      <c r="G211" s="87"/>
      <c r="H211" s="87"/>
      <c r="I211" s="87"/>
      <c r="J211" s="87"/>
      <c r="K211" s="87"/>
      <c r="L211" s="87"/>
      <c r="M211" s="87"/>
      <c r="N211" s="87"/>
      <c r="O211" s="87"/>
      <c r="P211" s="87"/>
      <c r="Q211" s="87"/>
      <c r="R211" s="87"/>
      <c r="S211" s="87"/>
      <c r="T211" s="87"/>
      <c r="U211" s="87"/>
      <c r="V211" s="87"/>
    </row>
    <row r="212" spans="1:22">
      <c r="A212" s="109"/>
      <c r="B212" s="87"/>
      <c r="C212" s="87"/>
      <c r="D212" s="87"/>
      <c r="E212" s="87"/>
      <c r="F212" s="87"/>
      <c r="G212" s="87"/>
      <c r="H212" s="87"/>
      <c r="I212" s="87"/>
      <c r="J212" s="87"/>
      <c r="K212" s="87"/>
      <c r="L212" s="87"/>
      <c r="M212" s="87"/>
      <c r="N212" s="87"/>
      <c r="O212" s="87"/>
      <c r="P212" s="87"/>
      <c r="Q212" s="87"/>
      <c r="R212" s="87"/>
      <c r="S212" s="87"/>
      <c r="T212" s="87"/>
      <c r="U212" s="87"/>
      <c r="V212" s="87"/>
    </row>
    <row r="213" spans="1:22">
      <c r="A213" s="109"/>
      <c r="B213" s="87"/>
      <c r="C213" s="87"/>
      <c r="D213" s="87"/>
      <c r="E213" s="87"/>
      <c r="F213" s="87"/>
      <c r="G213" s="87"/>
      <c r="H213" s="87"/>
      <c r="I213" s="87"/>
      <c r="J213" s="87"/>
      <c r="K213" s="87"/>
      <c r="L213" s="87"/>
      <c r="M213" s="87"/>
      <c r="N213" s="87"/>
      <c r="O213" s="87"/>
      <c r="P213" s="87"/>
      <c r="Q213" s="87"/>
      <c r="R213" s="87"/>
      <c r="S213" s="87"/>
      <c r="T213" s="87"/>
      <c r="U213" s="87"/>
      <c r="V213" s="87"/>
    </row>
    <row r="214" spans="1:22">
      <c r="A214" s="109"/>
      <c r="B214" s="87"/>
      <c r="C214" s="87"/>
      <c r="D214" s="87"/>
      <c r="E214" s="87"/>
      <c r="F214" s="87"/>
      <c r="G214" s="87"/>
      <c r="H214" s="87"/>
      <c r="I214" s="87"/>
      <c r="J214" s="87"/>
      <c r="K214" s="87"/>
      <c r="L214" s="87"/>
      <c r="M214" s="87"/>
      <c r="N214" s="87"/>
      <c r="O214" s="87"/>
      <c r="P214" s="87"/>
      <c r="Q214" s="87"/>
      <c r="R214" s="87"/>
      <c r="S214" s="87"/>
      <c r="T214" s="87"/>
      <c r="U214" s="87"/>
      <c r="V214" s="87"/>
    </row>
    <row r="215" spans="1:22">
      <c r="A215" s="109"/>
      <c r="B215" s="87"/>
      <c r="C215" s="87"/>
      <c r="D215" s="87"/>
      <c r="E215" s="87"/>
      <c r="F215" s="87"/>
      <c r="G215" s="87"/>
      <c r="H215" s="87"/>
      <c r="I215" s="87"/>
      <c r="J215" s="87"/>
      <c r="K215" s="87"/>
      <c r="L215" s="87"/>
      <c r="M215" s="87"/>
      <c r="N215" s="87"/>
      <c r="O215" s="87"/>
      <c r="P215" s="87"/>
      <c r="Q215" s="87"/>
      <c r="R215" s="87"/>
      <c r="S215" s="87"/>
      <c r="T215" s="87"/>
      <c r="U215" s="87"/>
      <c r="V215" s="87"/>
    </row>
    <row r="216" spans="1:22">
      <c r="A216" s="109"/>
      <c r="B216" s="87"/>
      <c r="C216" s="87"/>
      <c r="D216" s="87"/>
      <c r="E216" s="87"/>
      <c r="F216" s="87"/>
      <c r="G216" s="87"/>
      <c r="H216" s="87"/>
      <c r="I216" s="87"/>
      <c r="J216" s="87"/>
      <c r="K216" s="87"/>
      <c r="L216" s="87"/>
      <c r="M216" s="87"/>
      <c r="N216" s="87"/>
      <c r="O216" s="87"/>
      <c r="P216" s="87"/>
      <c r="Q216" s="87"/>
      <c r="R216" s="87"/>
      <c r="S216" s="87"/>
      <c r="T216" s="87"/>
      <c r="U216" s="87"/>
      <c r="V216" s="87"/>
    </row>
    <row r="217" spans="1:22">
      <c r="A217" s="109"/>
      <c r="B217" s="87"/>
      <c r="C217" s="87"/>
      <c r="D217" s="87"/>
      <c r="E217" s="87"/>
      <c r="F217" s="87"/>
      <c r="G217" s="87"/>
      <c r="H217" s="87"/>
      <c r="I217" s="87"/>
      <c r="J217" s="87"/>
      <c r="K217" s="87"/>
      <c r="L217" s="87"/>
      <c r="M217" s="87"/>
      <c r="N217" s="87"/>
      <c r="O217" s="87"/>
      <c r="P217" s="87"/>
      <c r="Q217" s="87"/>
      <c r="R217" s="87"/>
      <c r="S217" s="87"/>
      <c r="T217" s="87"/>
      <c r="U217" s="87"/>
      <c r="V217" s="87"/>
    </row>
    <row r="218" spans="1:22">
      <c r="A218" s="109"/>
      <c r="B218" s="87"/>
      <c r="C218" s="87"/>
      <c r="D218" s="87"/>
      <c r="E218" s="87"/>
      <c r="F218" s="87"/>
      <c r="G218" s="87"/>
      <c r="H218" s="87"/>
      <c r="I218" s="87"/>
      <c r="J218" s="87"/>
      <c r="K218" s="87"/>
      <c r="L218" s="87"/>
      <c r="M218" s="87"/>
      <c r="N218" s="87"/>
      <c r="O218" s="87"/>
      <c r="P218" s="87"/>
      <c r="Q218" s="87"/>
      <c r="R218" s="87"/>
      <c r="S218" s="87"/>
      <c r="T218" s="87"/>
      <c r="U218" s="87"/>
      <c r="V218" s="87"/>
    </row>
    <row r="219" spans="1:22">
      <c r="A219" s="109"/>
      <c r="B219" s="87"/>
      <c r="C219" s="87"/>
      <c r="D219" s="87"/>
      <c r="E219" s="87"/>
      <c r="F219" s="87"/>
      <c r="G219" s="87"/>
      <c r="H219" s="87"/>
      <c r="I219" s="87"/>
      <c r="J219" s="87"/>
      <c r="K219" s="87"/>
      <c r="L219" s="87"/>
      <c r="M219" s="87"/>
      <c r="N219" s="87"/>
      <c r="O219" s="87"/>
      <c r="P219" s="87"/>
      <c r="Q219" s="87"/>
      <c r="R219" s="87"/>
      <c r="S219" s="87"/>
      <c r="T219" s="87"/>
      <c r="U219" s="87"/>
      <c r="V219" s="87"/>
    </row>
    <row r="220" spans="1:22">
      <c r="A220" s="109"/>
      <c r="B220" s="87"/>
      <c r="C220" s="87"/>
      <c r="D220" s="87"/>
      <c r="E220" s="87"/>
      <c r="F220" s="87"/>
      <c r="G220" s="87"/>
      <c r="H220" s="87"/>
      <c r="I220" s="87"/>
      <c r="J220" s="87"/>
      <c r="K220" s="87"/>
      <c r="L220" s="87"/>
      <c r="M220" s="87"/>
      <c r="N220" s="87"/>
      <c r="O220" s="87"/>
      <c r="P220" s="87"/>
      <c r="Q220" s="87"/>
      <c r="R220" s="87"/>
      <c r="S220" s="87"/>
      <c r="T220" s="87"/>
      <c r="U220" s="87"/>
      <c r="V220" s="87"/>
    </row>
    <row r="221" spans="1:22">
      <c r="A221" s="109"/>
      <c r="B221" s="87"/>
      <c r="C221" s="87"/>
      <c r="D221" s="87"/>
      <c r="E221" s="87"/>
      <c r="F221" s="87"/>
      <c r="G221" s="87"/>
      <c r="H221" s="87"/>
      <c r="I221" s="87"/>
      <c r="J221" s="87"/>
      <c r="K221" s="87"/>
      <c r="L221" s="87"/>
      <c r="M221" s="87"/>
      <c r="N221" s="87"/>
      <c r="O221" s="87"/>
      <c r="P221" s="87"/>
      <c r="Q221" s="87"/>
      <c r="R221" s="87"/>
      <c r="S221" s="87"/>
      <c r="T221" s="87"/>
      <c r="U221" s="87"/>
      <c r="V221" s="87"/>
    </row>
    <row r="222" spans="1:22">
      <c r="A222" s="109"/>
      <c r="B222" s="87"/>
      <c r="C222" s="87"/>
      <c r="D222" s="87"/>
      <c r="E222" s="87"/>
      <c r="F222" s="87"/>
      <c r="G222" s="87"/>
      <c r="H222" s="87"/>
      <c r="I222" s="87"/>
      <c r="J222" s="87"/>
      <c r="K222" s="87"/>
      <c r="L222" s="87"/>
      <c r="M222" s="87"/>
      <c r="N222" s="87"/>
      <c r="O222" s="87"/>
      <c r="P222" s="87"/>
      <c r="Q222" s="87"/>
      <c r="R222" s="87"/>
      <c r="S222" s="87"/>
      <c r="T222" s="87"/>
      <c r="U222" s="87"/>
      <c r="V222" s="87"/>
    </row>
    <row r="223" spans="1:22">
      <c r="A223" s="109"/>
      <c r="B223" s="87"/>
      <c r="C223" s="87"/>
      <c r="D223" s="87"/>
      <c r="E223" s="87"/>
      <c r="F223" s="87"/>
      <c r="G223" s="87"/>
      <c r="H223" s="87"/>
      <c r="I223" s="87"/>
      <c r="J223" s="87"/>
      <c r="K223" s="87"/>
      <c r="L223" s="87"/>
      <c r="M223" s="87"/>
      <c r="N223" s="87"/>
      <c r="O223" s="87"/>
      <c r="P223" s="87"/>
      <c r="Q223" s="87"/>
      <c r="R223" s="87"/>
      <c r="S223" s="87"/>
      <c r="T223" s="87"/>
      <c r="U223" s="87"/>
      <c r="V223" s="87"/>
    </row>
    <row r="224" spans="1:22">
      <c r="A224" s="109"/>
      <c r="B224" s="87"/>
      <c r="C224" s="87"/>
      <c r="D224" s="87"/>
      <c r="E224" s="87"/>
      <c r="F224" s="87"/>
      <c r="G224" s="87"/>
      <c r="H224" s="87"/>
      <c r="I224" s="87"/>
      <c r="J224" s="87"/>
      <c r="K224" s="87"/>
      <c r="L224" s="87"/>
      <c r="M224" s="87"/>
      <c r="N224" s="87"/>
      <c r="O224" s="87"/>
      <c r="P224" s="87"/>
      <c r="Q224" s="87"/>
      <c r="R224" s="87"/>
      <c r="S224" s="87"/>
      <c r="T224" s="87"/>
      <c r="U224" s="87"/>
      <c r="V224" s="87"/>
    </row>
    <row r="225" spans="1:22">
      <c r="A225" s="109"/>
      <c r="B225" s="87"/>
      <c r="C225" s="87"/>
      <c r="D225" s="87"/>
      <c r="E225" s="87"/>
      <c r="F225" s="87"/>
      <c r="G225" s="87"/>
      <c r="H225" s="87"/>
      <c r="I225" s="87"/>
      <c r="J225" s="87"/>
      <c r="K225" s="87"/>
      <c r="L225" s="87"/>
      <c r="M225" s="87"/>
      <c r="N225" s="87"/>
      <c r="O225" s="87"/>
      <c r="P225" s="87"/>
      <c r="Q225" s="87"/>
      <c r="R225" s="87"/>
      <c r="S225" s="87"/>
      <c r="T225" s="87"/>
      <c r="U225" s="87"/>
      <c r="V225" s="87"/>
    </row>
    <row r="226" spans="1:22">
      <c r="A226" s="109"/>
      <c r="B226" s="87"/>
      <c r="C226" s="87"/>
      <c r="D226" s="87"/>
      <c r="E226" s="87"/>
      <c r="F226" s="87"/>
      <c r="G226" s="87"/>
      <c r="H226" s="87"/>
      <c r="I226" s="87"/>
      <c r="J226" s="87"/>
      <c r="K226" s="87"/>
      <c r="L226" s="87"/>
      <c r="M226" s="87"/>
      <c r="N226" s="87"/>
      <c r="O226" s="87"/>
      <c r="P226" s="87"/>
      <c r="Q226" s="87"/>
      <c r="R226" s="87"/>
      <c r="S226" s="87"/>
      <c r="T226" s="87"/>
      <c r="U226" s="87"/>
      <c r="V226" s="87"/>
    </row>
    <row r="227" spans="1:22">
      <c r="A227" s="109"/>
      <c r="B227" s="87"/>
      <c r="C227" s="87"/>
      <c r="D227" s="87"/>
      <c r="E227" s="87"/>
      <c r="F227" s="87"/>
      <c r="G227" s="87"/>
      <c r="H227" s="87"/>
      <c r="I227" s="87"/>
      <c r="J227" s="87"/>
      <c r="K227" s="87"/>
      <c r="L227" s="87"/>
      <c r="M227" s="87"/>
      <c r="N227" s="87"/>
      <c r="O227" s="87"/>
      <c r="P227" s="87"/>
      <c r="Q227" s="87"/>
      <c r="R227" s="87"/>
      <c r="S227" s="87"/>
      <c r="T227" s="87"/>
      <c r="U227" s="87"/>
      <c r="V227" s="87"/>
    </row>
    <row r="228" spans="1:22">
      <c r="A228" s="109"/>
      <c r="B228" s="87"/>
      <c r="C228" s="87"/>
      <c r="D228" s="87"/>
      <c r="E228" s="87"/>
      <c r="F228" s="87"/>
      <c r="G228" s="87"/>
      <c r="H228" s="87"/>
      <c r="I228" s="87"/>
      <c r="J228" s="87"/>
      <c r="K228" s="87"/>
      <c r="L228" s="87"/>
      <c r="M228" s="87"/>
      <c r="N228" s="87"/>
      <c r="O228" s="87"/>
      <c r="P228" s="87"/>
      <c r="Q228" s="87"/>
      <c r="R228" s="87"/>
      <c r="S228" s="87"/>
      <c r="T228" s="87"/>
      <c r="U228" s="87"/>
      <c r="V228" s="87"/>
    </row>
    <row r="229" spans="1:22">
      <c r="A229" s="109"/>
      <c r="B229" s="87"/>
      <c r="C229" s="87"/>
      <c r="D229" s="87"/>
      <c r="E229" s="87"/>
      <c r="F229" s="87"/>
      <c r="G229" s="87"/>
      <c r="H229" s="87"/>
      <c r="I229" s="87"/>
      <c r="J229" s="87"/>
      <c r="K229" s="87"/>
      <c r="L229" s="87"/>
      <c r="M229" s="87"/>
      <c r="N229" s="87"/>
      <c r="O229" s="87"/>
      <c r="P229" s="87"/>
      <c r="Q229" s="87"/>
      <c r="R229" s="87"/>
      <c r="S229" s="87"/>
      <c r="T229" s="87"/>
      <c r="U229" s="87"/>
      <c r="V229" s="87"/>
    </row>
    <row r="230" spans="1:22">
      <c r="A230" s="109"/>
      <c r="B230" s="87"/>
      <c r="C230" s="87"/>
      <c r="D230" s="87"/>
      <c r="E230" s="87"/>
      <c r="F230" s="87"/>
      <c r="G230" s="87"/>
      <c r="H230" s="87"/>
      <c r="I230" s="87"/>
      <c r="J230" s="87"/>
      <c r="K230" s="87"/>
      <c r="L230" s="87"/>
      <c r="M230" s="87"/>
      <c r="N230" s="87"/>
      <c r="O230" s="87"/>
      <c r="P230" s="87"/>
      <c r="Q230" s="87"/>
      <c r="R230" s="87"/>
      <c r="S230" s="87"/>
      <c r="T230" s="87"/>
      <c r="U230" s="87"/>
      <c r="V230" s="87"/>
    </row>
    <row r="231" spans="1:22">
      <c r="A231" s="109"/>
      <c r="B231" s="87"/>
      <c r="C231" s="87"/>
      <c r="D231" s="87"/>
      <c r="E231" s="87"/>
      <c r="F231" s="87"/>
      <c r="G231" s="87"/>
      <c r="H231" s="87"/>
      <c r="I231" s="87"/>
      <c r="J231" s="87"/>
      <c r="K231" s="87"/>
      <c r="L231" s="87"/>
      <c r="M231" s="87"/>
      <c r="N231" s="87"/>
      <c r="O231" s="87"/>
      <c r="P231" s="87"/>
      <c r="Q231" s="87"/>
      <c r="R231" s="87"/>
      <c r="S231" s="87"/>
      <c r="T231" s="87"/>
      <c r="U231" s="87"/>
      <c r="V231" s="87"/>
    </row>
    <row r="232" spans="1:22">
      <c r="A232" s="109"/>
      <c r="B232" s="87"/>
      <c r="C232" s="87"/>
      <c r="D232" s="87"/>
      <c r="E232" s="87"/>
      <c r="F232" s="87"/>
      <c r="G232" s="87"/>
      <c r="H232" s="87"/>
      <c r="I232" s="87"/>
      <c r="J232" s="87"/>
      <c r="K232" s="87"/>
      <c r="L232" s="87"/>
      <c r="M232" s="87"/>
      <c r="N232" s="87"/>
      <c r="O232" s="87"/>
      <c r="P232" s="87"/>
      <c r="Q232" s="87"/>
      <c r="R232" s="87"/>
      <c r="S232" s="87"/>
      <c r="T232" s="87"/>
      <c r="U232" s="87"/>
      <c r="V232" s="87"/>
    </row>
    <row r="233" spans="1:22">
      <c r="A233" s="109"/>
      <c r="B233" s="87"/>
      <c r="C233" s="87"/>
      <c r="D233" s="87"/>
      <c r="E233" s="87"/>
      <c r="F233" s="87"/>
      <c r="G233" s="87"/>
      <c r="H233" s="87"/>
      <c r="I233" s="87"/>
      <c r="J233" s="87"/>
      <c r="K233" s="87"/>
      <c r="L233" s="87"/>
      <c r="M233" s="87"/>
      <c r="N233" s="87"/>
      <c r="O233" s="87"/>
      <c r="P233" s="87"/>
      <c r="Q233" s="87"/>
      <c r="R233" s="87"/>
      <c r="S233" s="87"/>
      <c r="T233" s="87"/>
      <c r="U233" s="87"/>
      <c r="V233" s="87"/>
    </row>
    <row r="234" spans="1:22">
      <c r="A234" s="109"/>
      <c r="B234" s="87"/>
      <c r="C234" s="87"/>
      <c r="D234" s="87"/>
      <c r="E234" s="87"/>
      <c r="F234" s="87"/>
      <c r="G234" s="87"/>
      <c r="H234" s="87"/>
      <c r="I234" s="87"/>
      <c r="J234" s="87"/>
      <c r="K234" s="87"/>
      <c r="L234" s="87"/>
      <c r="M234" s="87"/>
      <c r="N234" s="87"/>
      <c r="O234" s="87"/>
      <c r="P234" s="87"/>
      <c r="Q234" s="87"/>
      <c r="R234" s="87"/>
      <c r="S234" s="87"/>
      <c r="T234" s="87"/>
      <c r="U234" s="87"/>
      <c r="V234" s="87"/>
    </row>
    <row r="235" spans="1:22">
      <c r="A235" s="109"/>
      <c r="B235" s="87"/>
      <c r="C235" s="87"/>
      <c r="D235" s="87"/>
      <c r="E235" s="87"/>
      <c r="F235" s="87"/>
      <c r="G235" s="87"/>
      <c r="H235" s="87"/>
      <c r="I235" s="87"/>
      <c r="J235" s="87"/>
      <c r="K235" s="87"/>
      <c r="L235" s="87"/>
      <c r="M235" s="87"/>
      <c r="N235" s="87"/>
      <c r="O235" s="87"/>
      <c r="P235" s="87"/>
      <c r="Q235" s="87"/>
      <c r="R235" s="87"/>
      <c r="S235" s="87"/>
      <c r="T235" s="87"/>
      <c r="U235" s="87"/>
      <c r="V235" s="87"/>
    </row>
    <row r="236" spans="1:22">
      <c r="A236" s="109"/>
      <c r="B236" s="87"/>
      <c r="C236" s="87"/>
      <c r="D236" s="87"/>
      <c r="E236" s="87"/>
      <c r="F236" s="87"/>
      <c r="G236" s="87"/>
      <c r="H236" s="87"/>
      <c r="I236" s="87"/>
      <c r="J236" s="87"/>
      <c r="K236" s="87"/>
      <c r="L236" s="87"/>
      <c r="M236" s="87"/>
      <c r="N236" s="87"/>
      <c r="O236" s="87"/>
      <c r="P236" s="87"/>
      <c r="Q236" s="87"/>
      <c r="R236" s="87"/>
      <c r="S236" s="87"/>
      <c r="T236" s="87"/>
      <c r="U236" s="87"/>
      <c r="V236" s="87"/>
    </row>
    <row r="237" spans="1:22">
      <c r="A237" s="109"/>
      <c r="B237" s="87"/>
      <c r="C237" s="87"/>
      <c r="D237" s="87"/>
      <c r="E237" s="87"/>
      <c r="F237" s="87"/>
      <c r="G237" s="87"/>
      <c r="H237" s="87"/>
      <c r="I237" s="87"/>
      <c r="J237" s="87"/>
      <c r="K237" s="87"/>
      <c r="L237" s="87"/>
      <c r="M237" s="87"/>
      <c r="N237" s="87"/>
      <c r="O237" s="87"/>
      <c r="P237" s="87"/>
      <c r="Q237" s="87"/>
      <c r="R237" s="87"/>
      <c r="S237" s="87"/>
      <c r="T237" s="87"/>
      <c r="U237" s="87"/>
      <c r="V237" s="87"/>
    </row>
    <row r="238" spans="1:22">
      <c r="A238" s="109"/>
      <c r="B238" s="87"/>
      <c r="C238" s="87"/>
      <c r="D238" s="87"/>
      <c r="E238" s="87"/>
      <c r="F238" s="87"/>
      <c r="G238" s="87"/>
      <c r="H238" s="87"/>
      <c r="I238" s="87"/>
      <c r="J238" s="87"/>
      <c r="K238" s="87"/>
      <c r="L238" s="87"/>
      <c r="M238" s="87"/>
      <c r="N238" s="87"/>
      <c r="O238" s="87"/>
      <c r="P238" s="87"/>
      <c r="Q238" s="87"/>
      <c r="R238" s="87"/>
      <c r="S238" s="87"/>
      <c r="T238" s="87"/>
      <c r="U238" s="87"/>
      <c r="V238" s="87"/>
    </row>
    <row r="239" spans="1:22">
      <c r="A239" s="109"/>
      <c r="B239" s="87"/>
      <c r="C239" s="87"/>
      <c r="D239" s="87"/>
      <c r="E239" s="87"/>
      <c r="F239" s="87"/>
      <c r="G239" s="87"/>
      <c r="H239" s="87"/>
      <c r="I239" s="87"/>
      <c r="J239" s="87"/>
      <c r="K239" s="87"/>
      <c r="L239" s="87"/>
      <c r="M239" s="87"/>
      <c r="N239" s="87"/>
      <c r="O239" s="87"/>
      <c r="P239" s="87"/>
      <c r="Q239" s="87"/>
      <c r="R239" s="87"/>
      <c r="S239" s="87"/>
      <c r="T239" s="87"/>
      <c r="U239" s="87"/>
      <c r="V239" s="87"/>
    </row>
    <row r="240" spans="1:22">
      <c r="A240" s="109"/>
      <c r="B240" s="87"/>
      <c r="C240" s="87"/>
      <c r="D240" s="87"/>
      <c r="E240" s="87"/>
      <c r="F240" s="87"/>
      <c r="G240" s="87"/>
      <c r="H240" s="87"/>
      <c r="I240" s="87"/>
      <c r="J240" s="87"/>
      <c r="K240" s="87"/>
      <c r="L240" s="87"/>
      <c r="M240" s="87"/>
      <c r="N240" s="87"/>
      <c r="O240" s="87"/>
      <c r="P240" s="87"/>
      <c r="Q240" s="87"/>
      <c r="R240" s="87"/>
      <c r="S240" s="87"/>
      <c r="T240" s="87"/>
      <c r="U240" s="87"/>
      <c r="V240" s="87"/>
    </row>
    <row r="241" spans="1:22">
      <c r="A241" s="109"/>
      <c r="B241" s="87"/>
      <c r="C241" s="87"/>
      <c r="D241" s="87"/>
      <c r="E241" s="87"/>
      <c r="F241" s="87"/>
      <c r="G241" s="87"/>
      <c r="H241" s="87"/>
      <c r="I241" s="87"/>
      <c r="J241" s="87"/>
      <c r="K241" s="87"/>
      <c r="L241" s="87"/>
      <c r="M241" s="87"/>
      <c r="N241" s="87"/>
      <c r="O241" s="87"/>
      <c r="P241" s="87"/>
      <c r="Q241" s="87"/>
      <c r="R241" s="87"/>
      <c r="S241" s="87"/>
      <c r="T241" s="87"/>
      <c r="U241" s="87"/>
      <c r="V241" s="87"/>
    </row>
    <row r="242" spans="1:22">
      <c r="A242" s="109"/>
      <c r="B242" s="87"/>
      <c r="C242" s="87"/>
      <c r="D242" s="87"/>
      <c r="E242" s="87"/>
      <c r="F242" s="87"/>
      <c r="G242" s="87"/>
      <c r="H242" s="87"/>
      <c r="I242" s="87"/>
      <c r="J242" s="87"/>
      <c r="K242" s="87"/>
      <c r="L242" s="87"/>
      <c r="M242" s="87"/>
      <c r="N242" s="87"/>
      <c r="O242" s="87"/>
      <c r="P242" s="87"/>
      <c r="Q242" s="87"/>
      <c r="R242" s="87"/>
      <c r="S242" s="87"/>
      <c r="T242" s="87"/>
      <c r="U242" s="87"/>
      <c r="V242" s="87"/>
    </row>
    <row r="243" spans="1:22">
      <c r="A243" s="109"/>
      <c r="B243" s="87"/>
      <c r="C243" s="87"/>
      <c r="D243" s="87"/>
      <c r="E243" s="87"/>
      <c r="F243" s="87"/>
      <c r="G243" s="87"/>
      <c r="H243" s="87"/>
      <c r="I243" s="87"/>
      <c r="J243" s="87"/>
      <c r="K243" s="87"/>
      <c r="L243" s="87"/>
      <c r="M243" s="87"/>
      <c r="N243" s="87"/>
      <c r="O243" s="87"/>
      <c r="P243" s="87"/>
      <c r="Q243" s="87"/>
      <c r="R243" s="87"/>
      <c r="S243" s="87"/>
      <c r="T243" s="87"/>
      <c r="U243" s="87"/>
      <c r="V243" s="87"/>
    </row>
    <row r="244" spans="1:22">
      <c r="A244" s="109"/>
      <c r="B244" s="87"/>
      <c r="C244" s="87"/>
      <c r="D244" s="87"/>
      <c r="E244" s="87"/>
      <c r="F244" s="87"/>
      <c r="G244" s="87"/>
      <c r="H244" s="87"/>
      <c r="I244" s="87"/>
      <c r="J244" s="87"/>
      <c r="K244" s="87"/>
      <c r="L244" s="87"/>
      <c r="M244" s="87"/>
      <c r="N244" s="87"/>
      <c r="O244" s="87"/>
      <c r="P244" s="87"/>
      <c r="Q244" s="87"/>
      <c r="R244" s="87"/>
      <c r="S244" s="87"/>
      <c r="T244" s="87"/>
      <c r="U244" s="87"/>
      <c r="V244" s="87"/>
    </row>
    <row r="245" spans="1:22">
      <c r="A245" s="109"/>
      <c r="B245" s="87"/>
      <c r="C245" s="87"/>
      <c r="D245" s="87"/>
      <c r="E245" s="87"/>
      <c r="F245" s="87"/>
      <c r="G245" s="87"/>
      <c r="H245" s="87"/>
      <c r="I245" s="87"/>
      <c r="J245" s="87"/>
      <c r="K245" s="87"/>
      <c r="L245" s="87"/>
      <c r="M245" s="87"/>
      <c r="N245" s="87"/>
      <c r="O245" s="87"/>
      <c r="P245" s="87"/>
      <c r="Q245" s="87"/>
      <c r="R245" s="87"/>
      <c r="S245" s="87"/>
      <c r="T245" s="87"/>
      <c r="U245" s="87"/>
      <c r="V245" s="87"/>
    </row>
    <row r="246" spans="1:22">
      <c r="A246" s="109"/>
      <c r="B246" s="87"/>
      <c r="C246" s="87"/>
      <c r="D246" s="87"/>
      <c r="E246" s="87"/>
      <c r="F246" s="87"/>
      <c r="G246" s="87"/>
      <c r="H246" s="87"/>
      <c r="I246" s="87"/>
      <c r="J246" s="87"/>
      <c r="K246" s="87"/>
      <c r="L246" s="87"/>
      <c r="M246" s="87"/>
      <c r="N246" s="87"/>
      <c r="O246" s="87"/>
      <c r="P246" s="87"/>
      <c r="Q246" s="87"/>
      <c r="R246" s="87"/>
      <c r="S246" s="87"/>
      <c r="T246" s="87"/>
      <c r="U246" s="87"/>
      <c r="V246" s="87"/>
    </row>
    <row r="247" spans="1:22">
      <c r="A247" s="109"/>
      <c r="B247" s="87"/>
      <c r="C247" s="87"/>
      <c r="D247" s="87"/>
      <c r="E247" s="87"/>
      <c r="F247" s="87"/>
      <c r="G247" s="87"/>
      <c r="H247" s="87"/>
      <c r="I247" s="87"/>
      <c r="J247" s="87"/>
      <c r="K247" s="87"/>
      <c r="L247" s="87"/>
      <c r="M247" s="87"/>
      <c r="N247" s="87"/>
      <c r="O247" s="87"/>
      <c r="P247" s="87"/>
      <c r="Q247" s="87"/>
      <c r="R247" s="87"/>
      <c r="S247" s="87"/>
      <c r="T247" s="87"/>
      <c r="U247" s="87"/>
      <c r="V247" s="87"/>
    </row>
    <row r="248" spans="1:22">
      <c r="A248" s="109"/>
      <c r="B248" s="87"/>
      <c r="C248" s="87"/>
      <c r="D248" s="87"/>
      <c r="E248" s="87"/>
      <c r="F248" s="87"/>
      <c r="G248" s="87"/>
      <c r="H248" s="87"/>
      <c r="I248" s="87"/>
      <c r="J248" s="87"/>
      <c r="K248" s="87"/>
      <c r="L248" s="87"/>
      <c r="M248" s="87"/>
      <c r="N248" s="87"/>
      <c r="O248" s="87"/>
      <c r="P248" s="87"/>
      <c r="Q248" s="87"/>
      <c r="R248" s="87"/>
      <c r="S248" s="87"/>
      <c r="T248" s="87"/>
      <c r="U248" s="87"/>
      <c r="V248" s="87"/>
    </row>
    <row r="249" spans="1:22">
      <c r="A249" s="109"/>
      <c r="B249" s="87"/>
      <c r="C249" s="87"/>
      <c r="D249" s="87"/>
      <c r="E249" s="87"/>
      <c r="F249" s="87"/>
      <c r="G249" s="87"/>
      <c r="H249" s="87"/>
      <c r="I249" s="87"/>
      <c r="J249" s="87"/>
      <c r="K249" s="87"/>
      <c r="L249" s="87"/>
      <c r="M249" s="87"/>
      <c r="N249" s="87"/>
      <c r="O249" s="87"/>
      <c r="P249" s="87"/>
      <c r="Q249" s="87"/>
      <c r="R249" s="87"/>
      <c r="S249" s="87"/>
      <c r="T249" s="87"/>
      <c r="U249" s="87"/>
      <c r="V249" s="87"/>
    </row>
    <row r="250" spans="1:22">
      <c r="A250" s="109"/>
      <c r="B250" s="87"/>
      <c r="C250" s="87"/>
      <c r="D250" s="87"/>
      <c r="E250" s="87"/>
      <c r="F250" s="87"/>
      <c r="G250" s="87"/>
      <c r="H250" s="87"/>
      <c r="I250" s="87"/>
      <c r="J250" s="87"/>
      <c r="K250" s="87"/>
      <c r="L250" s="87"/>
      <c r="M250" s="87"/>
      <c r="N250" s="87"/>
      <c r="O250" s="87"/>
      <c r="P250" s="87"/>
      <c r="Q250" s="87"/>
      <c r="R250" s="87"/>
      <c r="S250" s="87"/>
      <c r="T250" s="87"/>
      <c r="U250" s="87"/>
      <c r="V250" s="87"/>
    </row>
    <row r="251" spans="1:22">
      <c r="A251" s="109"/>
      <c r="B251" s="87"/>
      <c r="C251" s="87"/>
      <c r="D251" s="87"/>
      <c r="E251" s="87"/>
      <c r="F251" s="87"/>
      <c r="G251" s="87"/>
      <c r="H251" s="87"/>
      <c r="I251" s="87"/>
      <c r="J251" s="87"/>
      <c r="K251" s="87"/>
      <c r="L251" s="87"/>
      <c r="M251" s="87"/>
      <c r="N251" s="87"/>
      <c r="O251" s="87"/>
      <c r="P251" s="87"/>
      <c r="Q251" s="87"/>
      <c r="R251" s="87"/>
      <c r="S251" s="87"/>
      <c r="T251" s="87"/>
      <c r="U251" s="87"/>
      <c r="V251" s="87"/>
    </row>
    <row r="252" spans="1:22">
      <c r="A252" s="109"/>
      <c r="B252" s="87"/>
      <c r="C252" s="87"/>
      <c r="D252" s="87"/>
      <c r="E252" s="87"/>
      <c r="F252" s="87"/>
      <c r="G252" s="87"/>
      <c r="H252" s="87"/>
      <c r="I252" s="87"/>
      <c r="J252" s="87"/>
      <c r="K252" s="87"/>
      <c r="L252" s="87"/>
      <c r="M252" s="87"/>
      <c r="N252" s="87"/>
      <c r="O252" s="87"/>
      <c r="P252" s="87"/>
      <c r="Q252" s="87"/>
      <c r="R252" s="87"/>
      <c r="S252" s="87"/>
      <c r="T252" s="87"/>
      <c r="U252" s="87"/>
      <c r="V252" s="87"/>
    </row>
    <row r="253" spans="1:22">
      <c r="A253" s="109"/>
      <c r="B253" s="87"/>
      <c r="C253" s="87"/>
      <c r="D253" s="87"/>
      <c r="E253" s="87"/>
      <c r="F253" s="87"/>
      <c r="G253" s="87"/>
      <c r="H253" s="87"/>
      <c r="I253" s="87"/>
      <c r="J253" s="87"/>
      <c r="K253" s="87"/>
      <c r="L253" s="87"/>
      <c r="M253" s="87"/>
      <c r="N253" s="87"/>
      <c r="O253" s="87"/>
      <c r="P253" s="87"/>
      <c r="Q253" s="87"/>
      <c r="R253" s="87"/>
      <c r="S253" s="87"/>
      <c r="T253" s="87"/>
      <c r="U253" s="87"/>
      <c r="V253" s="87"/>
    </row>
    <row r="254" spans="1:22">
      <c r="A254" s="109"/>
      <c r="B254" s="87"/>
      <c r="C254" s="87"/>
      <c r="D254" s="87"/>
      <c r="E254" s="87"/>
      <c r="F254" s="87"/>
      <c r="G254" s="87"/>
      <c r="H254" s="87"/>
      <c r="I254" s="87"/>
      <c r="J254" s="87"/>
      <c r="K254" s="87"/>
      <c r="L254" s="87"/>
      <c r="M254" s="87"/>
      <c r="N254" s="87"/>
      <c r="O254" s="87"/>
      <c r="P254" s="87"/>
      <c r="Q254" s="87"/>
      <c r="R254" s="87"/>
      <c r="S254" s="87"/>
      <c r="T254" s="87"/>
      <c r="U254" s="87"/>
      <c r="V254" s="87"/>
    </row>
    <row r="255" spans="1:22">
      <c r="A255" s="109"/>
      <c r="B255" s="87"/>
      <c r="C255" s="87"/>
      <c r="D255" s="87"/>
      <c r="E255" s="87"/>
      <c r="F255" s="87"/>
      <c r="G255" s="87"/>
      <c r="H255" s="87"/>
      <c r="I255" s="87"/>
      <c r="J255" s="87"/>
      <c r="K255" s="87"/>
      <c r="L255" s="87"/>
      <c r="M255" s="87"/>
      <c r="N255" s="87"/>
      <c r="O255" s="87"/>
      <c r="P255" s="87"/>
      <c r="Q255" s="87"/>
      <c r="R255" s="87"/>
      <c r="S255" s="87"/>
      <c r="T255" s="87"/>
      <c r="U255" s="87"/>
      <c r="V255" s="87"/>
    </row>
    <row r="256" spans="1:22">
      <c r="A256" s="109"/>
      <c r="B256" s="87"/>
      <c r="C256" s="87"/>
      <c r="D256" s="87"/>
      <c r="E256" s="87"/>
      <c r="F256" s="87"/>
      <c r="G256" s="87"/>
      <c r="H256" s="87"/>
      <c r="I256" s="87"/>
      <c r="J256" s="87"/>
      <c r="K256" s="87"/>
      <c r="L256" s="87"/>
      <c r="M256" s="87"/>
      <c r="N256" s="87"/>
      <c r="O256" s="87"/>
      <c r="P256" s="87"/>
      <c r="Q256" s="87"/>
      <c r="R256" s="87"/>
      <c r="S256" s="87"/>
      <c r="T256" s="87"/>
      <c r="U256" s="87"/>
      <c r="V256" s="87"/>
    </row>
    <row r="257" spans="1:22">
      <c r="A257" s="109"/>
      <c r="B257" s="87"/>
      <c r="C257" s="87"/>
      <c r="D257" s="87"/>
      <c r="E257" s="87"/>
      <c r="F257" s="87"/>
      <c r="G257" s="87"/>
      <c r="H257" s="87"/>
      <c r="I257" s="87"/>
      <c r="J257" s="87"/>
      <c r="K257" s="87"/>
      <c r="L257" s="87"/>
      <c r="M257" s="87"/>
      <c r="N257" s="87"/>
      <c r="O257" s="87"/>
      <c r="P257" s="87"/>
      <c r="Q257" s="87"/>
      <c r="R257" s="87"/>
      <c r="S257" s="87"/>
      <c r="T257" s="87"/>
      <c r="U257" s="87"/>
      <c r="V257" s="87"/>
    </row>
    <row r="258" spans="1:22">
      <c r="A258" s="109"/>
      <c r="B258" s="87"/>
      <c r="C258" s="87"/>
      <c r="D258" s="87"/>
      <c r="E258" s="87"/>
      <c r="F258" s="87"/>
      <c r="G258" s="87"/>
      <c r="H258" s="87"/>
      <c r="I258" s="87"/>
      <c r="J258" s="87"/>
      <c r="K258" s="87"/>
      <c r="L258" s="87"/>
      <c r="M258" s="87"/>
      <c r="N258" s="87"/>
      <c r="O258" s="87"/>
      <c r="P258" s="87"/>
      <c r="Q258" s="87"/>
      <c r="R258" s="87"/>
      <c r="S258" s="87"/>
      <c r="T258" s="87"/>
      <c r="U258" s="87"/>
      <c r="V258" s="87"/>
    </row>
    <row r="259" spans="1:22">
      <c r="A259" s="109"/>
      <c r="B259" s="87"/>
      <c r="C259" s="87"/>
      <c r="D259" s="87"/>
      <c r="E259" s="87"/>
      <c r="F259" s="87"/>
      <c r="G259" s="87"/>
      <c r="H259" s="87"/>
      <c r="I259" s="87"/>
      <c r="J259" s="87"/>
      <c r="K259" s="87"/>
      <c r="L259" s="87"/>
      <c r="M259" s="87"/>
      <c r="N259" s="87"/>
      <c r="O259" s="87"/>
      <c r="P259" s="87"/>
      <c r="Q259" s="87"/>
      <c r="R259" s="87"/>
      <c r="S259" s="87"/>
      <c r="T259" s="87"/>
      <c r="U259" s="87"/>
      <c r="V259" s="87"/>
    </row>
    <row r="260" spans="1:22">
      <c r="A260" s="109"/>
      <c r="B260" s="87"/>
      <c r="C260" s="87"/>
      <c r="D260" s="87"/>
      <c r="E260" s="87"/>
      <c r="F260" s="87"/>
      <c r="G260" s="87"/>
      <c r="H260" s="87"/>
      <c r="I260" s="87"/>
      <c r="J260" s="87"/>
      <c r="K260" s="87"/>
      <c r="L260" s="87"/>
      <c r="M260" s="87"/>
      <c r="N260" s="87"/>
      <c r="O260" s="87"/>
      <c r="P260" s="87"/>
      <c r="Q260" s="87"/>
      <c r="R260" s="87"/>
      <c r="S260" s="87"/>
      <c r="T260" s="87"/>
      <c r="U260" s="87"/>
      <c r="V260" s="87"/>
    </row>
    <row r="261" spans="1:22">
      <c r="A261" s="109"/>
      <c r="B261" s="87"/>
      <c r="C261" s="87"/>
      <c r="D261" s="87"/>
      <c r="E261" s="87"/>
      <c r="F261" s="87"/>
      <c r="G261" s="87"/>
      <c r="H261" s="87"/>
      <c r="I261" s="87"/>
      <c r="J261" s="87"/>
      <c r="K261" s="87"/>
      <c r="L261" s="87"/>
      <c r="M261" s="87"/>
      <c r="N261" s="87"/>
      <c r="O261" s="87"/>
      <c r="P261" s="87"/>
      <c r="Q261" s="87"/>
      <c r="R261" s="87"/>
      <c r="S261" s="87"/>
      <c r="T261" s="87"/>
      <c r="U261" s="87"/>
      <c r="V261" s="87"/>
    </row>
    <row r="262" spans="1:22">
      <c r="A262" s="109"/>
      <c r="B262" s="87"/>
      <c r="C262" s="87"/>
      <c r="D262" s="87"/>
      <c r="E262" s="87"/>
      <c r="F262" s="87"/>
      <c r="G262" s="87"/>
      <c r="H262" s="87"/>
      <c r="I262" s="87"/>
      <c r="J262" s="87"/>
      <c r="K262" s="87"/>
      <c r="L262" s="87"/>
      <c r="M262" s="87"/>
      <c r="N262" s="87"/>
      <c r="O262" s="87"/>
      <c r="P262" s="87"/>
      <c r="Q262" s="87"/>
      <c r="R262" s="87"/>
      <c r="S262" s="87"/>
      <c r="T262" s="87"/>
      <c r="U262" s="87"/>
      <c r="V262" s="87"/>
    </row>
    <row r="263" spans="1:22">
      <c r="A263" s="109"/>
      <c r="B263" s="87"/>
      <c r="C263" s="87"/>
      <c r="D263" s="87"/>
      <c r="E263" s="87"/>
      <c r="F263" s="87"/>
      <c r="G263" s="87"/>
      <c r="H263" s="87"/>
      <c r="I263" s="87"/>
      <c r="J263" s="87"/>
      <c r="K263" s="87"/>
      <c r="L263" s="87"/>
      <c r="M263" s="87"/>
      <c r="N263" s="87"/>
      <c r="O263" s="87"/>
      <c r="P263" s="87"/>
      <c r="Q263" s="87"/>
      <c r="R263" s="87"/>
      <c r="S263" s="87"/>
      <c r="T263" s="87"/>
      <c r="U263" s="87"/>
      <c r="V263" s="87"/>
    </row>
    <row r="264" spans="1:22">
      <c r="A264" s="109"/>
      <c r="B264" s="87"/>
      <c r="C264" s="87"/>
      <c r="D264" s="87"/>
      <c r="E264" s="87"/>
      <c r="F264" s="87"/>
      <c r="G264" s="87"/>
      <c r="H264" s="87"/>
      <c r="I264" s="87"/>
      <c r="J264" s="87"/>
      <c r="K264" s="87"/>
      <c r="L264" s="87"/>
      <c r="M264" s="87"/>
      <c r="N264" s="87"/>
      <c r="O264" s="87"/>
      <c r="P264" s="87"/>
      <c r="Q264" s="87"/>
      <c r="R264" s="87"/>
      <c r="S264" s="87"/>
      <c r="T264" s="87"/>
      <c r="U264" s="87"/>
      <c r="V264" s="87"/>
    </row>
    <row r="265" spans="1:22">
      <c r="A265" s="109"/>
      <c r="B265" s="87"/>
      <c r="C265" s="87"/>
      <c r="D265" s="87"/>
      <c r="E265" s="87"/>
      <c r="F265" s="87"/>
      <c r="G265" s="87"/>
      <c r="H265" s="87"/>
      <c r="I265" s="87"/>
      <c r="J265" s="87"/>
      <c r="K265" s="87"/>
      <c r="L265" s="87"/>
      <c r="M265" s="87"/>
      <c r="N265" s="87"/>
      <c r="O265" s="87"/>
      <c r="P265" s="87"/>
      <c r="Q265" s="87"/>
      <c r="R265" s="87"/>
      <c r="S265" s="87"/>
      <c r="T265" s="87"/>
      <c r="U265" s="87"/>
      <c r="V265" s="87"/>
    </row>
    <row r="266" spans="1:22">
      <c r="A266" s="109"/>
      <c r="B266" s="87"/>
      <c r="C266" s="87"/>
      <c r="D266" s="87"/>
      <c r="E266" s="87"/>
      <c r="F266" s="87"/>
      <c r="G266" s="87"/>
      <c r="H266" s="87"/>
      <c r="I266" s="87"/>
      <c r="J266" s="87"/>
      <c r="K266" s="87"/>
      <c r="L266" s="87"/>
      <c r="M266" s="87"/>
      <c r="N266" s="87"/>
      <c r="O266" s="87"/>
      <c r="P266" s="87"/>
      <c r="Q266" s="87"/>
      <c r="R266" s="87"/>
      <c r="S266" s="87"/>
      <c r="T266" s="87"/>
      <c r="U266" s="87"/>
      <c r="V266" s="87"/>
    </row>
    <row r="267" spans="1:22">
      <c r="A267" s="109"/>
      <c r="B267" s="87"/>
      <c r="C267" s="87"/>
      <c r="D267" s="87"/>
      <c r="E267" s="87"/>
      <c r="F267" s="87"/>
      <c r="G267" s="87"/>
      <c r="H267" s="87"/>
      <c r="I267" s="87"/>
      <c r="J267" s="87"/>
      <c r="K267" s="87"/>
      <c r="L267" s="87"/>
      <c r="M267" s="87"/>
      <c r="N267" s="87"/>
      <c r="O267" s="87"/>
      <c r="P267" s="87"/>
      <c r="Q267" s="87"/>
      <c r="R267" s="87"/>
      <c r="S267" s="87"/>
      <c r="T267" s="87"/>
      <c r="U267" s="87"/>
      <c r="V267" s="87"/>
    </row>
    <row r="268" spans="1:22">
      <c r="A268" s="109"/>
      <c r="B268" s="87"/>
      <c r="C268" s="87"/>
      <c r="D268" s="87"/>
      <c r="E268" s="87"/>
      <c r="F268" s="87"/>
      <c r="G268" s="87"/>
      <c r="H268" s="87"/>
      <c r="I268" s="87"/>
      <c r="J268" s="87"/>
      <c r="K268" s="87"/>
      <c r="L268" s="87"/>
      <c r="M268" s="87"/>
      <c r="N268" s="87"/>
      <c r="O268" s="87"/>
      <c r="P268" s="87"/>
      <c r="Q268" s="87"/>
      <c r="R268" s="87"/>
      <c r="S268" s="87"/>
      <c r="T268" s="87"/>
      <c r="U268" s="87"/>
      <c r="V268" s="87"/>
    </row>
    <row r="269" spans="1:22">
      <c r="A269" s="109"/>
      <c r="B269" s="87"/>
      <c r="C269" s="87"/>
      <c r="D269" s="87"/>
      <c r="E269" s="87"/>
      <c r="F269" s="87"/>
      <c r="G269" s="87"/>
      <c r="H269" s="87"/>
      <c r="I269" s="87"/>
      <c r="J269" s="87"/>
      <c r="K269" s="87"/>
      <c r="L269" s="87"/>
      <c r="M269" s="87"/>
      <c r="N269" s="87"/>
      <c r="O269" s="87"/>
      <c r="P269" s="87"/>
      <c r="Q269" s="87"/>
      <c r="R269" s="87"/>
      <c r="S269" s="87"/>
      <c r="T269" s="87"/>
      <c r="U269" s="87"/>
      <c r="V269" s="87"/>
    </row>
    <row r="270" spans="1:22">
      <c r="A270" s="109"/>
      <c r="B270" s="87"/>
      <c r="C270" s="87"/>
      <c r="D270" s="87"/>
      <c r="E270" s="87"/>
      <c r="F270" s="87"/>
      <c r="G270" s="87"/>
      <c r="H270" s="87"/>
      <c r="I270" s="87"/>
      <c r="J270" s="87"/>
      <c r="K270" s="87"/>
      <c r="L270" s="87"/>
      <c r="M270" s="87"/>
      <c r="N270" s="87"/>
      <c r="O270" s="87"/>
      <c r="P270" s="87"/>
      <c r="Q270" s="87"/>
      <c r="R270" s="87"/>
      <c r="S270" s="87"/>
      <c r="T270" s="87"/>
      <c r="U270" s="87"/>
      <c r="V270" s="87"/>
    </row>
    <row r="271" spans="1:22">
      <c r="A271" s="109"/>
      <c r="B271" s="87"/>
      <c r="C271" s="87"/>
      <c r="D271" s="87"/>
      <c r="E271" s="87"/>
      <c r="F271" s="87"/>
      <c r="G271" s="87"/>
      <c r="H271" s="87"/>
      <c r="I271" s="87"/>
      <c r="J271" s="87"/>
      <c r="K271" s="87"/>
      <c r="L271" s="87"/>
      <c r="M271" s="87"/>
      <c r="N271" s="87"/>
      <c r="O271" s="87"/>
      <c r="P271" s="87"/>
      <c r="Q271" s="87"/>
      <c r="R271" s="87"/>
      <c r="S271" s="87"/>
      <c r="T271" s="87"/>
      <c r="U271" s="87"/>
      <c r="V271" s="87"/>
    </row>
    <row r="272" spans="1:22">
      <c r="A272" s="109"/>
      <c r="B272" s="87"/>
      <c r="C272" s="87"/>
      <c r="D272" s="87"/>
      <c r="E272" s="87"/>
      <c r="F272" s="87"/>
      <c r="G272" s="87"/>
      <c r="H272" s="87"/>
      <c r="I272" s="87"/>
      <c r="J272" s="87"/>
      <c r="K272" s="87"/>
      <c r="L272" s="87"/>
      <c r="M272" s="87"/>
      <c r="N272" s="87"/>
      <c r="O272" s="87"/>
      <c r="P272" s="87"/>
      <c r="Q272" s="87"/>
      <c r="R272" s="87"/>
      <c r="S272" s="87"/>
      <c r="T272" s="87"/>
      <c r="U272" s="87"/>
      <c r="V272" s="87"/>
    </row>
    <row r="273" spans="1:22">
      <c r="A273" s="109"/>
      <c r="B273" s="87"/>
      <c r="C273" s="87"/>
      <c r="D273" s="87"/>
      <c r="E273" s="87"/>
      <c r="F273" s="87"/>
      <c r="G273" s="87"/>
      <c r="H273" s="87"/>
      <c r="I273" s="87"/>
      <c r="J273" s="87"/>
      <c r="K273" s="87"/>
      <c r="L273" s="87"/>
      <c r="M273" s="87"/>
      <c r="N273" s="87"/>
      <c r="O273" s="87"/>
      <c r="P273" s="87"/>
      <c r="Q273" s="87"/>
      <c r="R273" s="87"/>
      <c r="S273" s="87"/>
      <c r="T273" s="87"/>
      <c r="U273" s="87"/>
      <c r="V273" s="87"/>
    </row>
    <row r="274" spans="1:22">
      <c r="A274" s="109"/>
      <c r="B274" s="87"/>
      <c r="C274" s="87"/>
      <c r="D274" s="87"/>
      <c r="E274" s="87"/>
      <c r="F274" s="87"/>
      <c r="G274" s="87"/>
      <c r="H274" s="87"/>
      <c r="I274" s="87"/>
      <c r="J274" s="87"/>
      <c r="K274" s="87"/>
      <c r="L274" s="87"/>
      <c r="M274" s="87"/>
      <c r="N274" s="87"/>
      <c r="O274" s="87"/>
      <c r="P274" s="87"/>
      <c r="Q274" s="87"/>
      <c r="R274" s="87"/>
      <c r="S274" s="87"/>
      <c r="T274" s="87"/>
      <c r="U274" s="87"/>
      <c r="V274" s="87"/>
    </row>
    <row r="275" spans="1:22">
      <c r="A275" s="109"/>
      <c r="B275" s="87"/>
      <c r="C275" s="87"/>
      <c r="D275" s="87"/>
      <c r="E275" s="87"/>
      <c r="F275" s="87"/>
      <c r="G275" s="87"/>
      <c r="H275" s="87"/>
      <c r="I275" s="87"/>
      <c r="J275" s="87"/>
      <c r="K275" s="87"/>
      <c r="L275" s="87"/>
      <c r="M275" s="87"/>
      <c r="N275" s="87"/>
      <c r="O275" s="87"/>
      <c r="P275" s="87"/>
      <c r="Q275" s="87"/>
      <c r="R275" s="87"/>
      <c r="S275" s="87"/>
      <c r="T275" s="87"/>
      <c r="U275" s="87"/>
      <c r="V275" s="87"/>
    </row>
    <row r="276" spans="1:22">
      <c r="A276" s="109"/>
      <c r="B276" s="87"/>
      <c r="C276" s="87"/>
      <c r="D276" s="87"/>
      <c r="E276" s="87"/>
      <c r="F276" s="87"/>
      <c r="G276" s="87"/>
      <c r="H276" s="87"/>
      <c r="I276" s="87"/>
      <c r="J276" s="87"/>
      <c r="K276" s="87"/>
      <c r="L276" s="87"/>
      <c r="M276" s="87"/>
      <c r="N276" s="87"/>
      <c r="O276" s="87"/>
      <c r="P276" s="87"/>
      <c r="Q276" s="87"/>
      <c r="R276" s="87"/>
      <c r="S276" s="87"/>
      <c r="T276" s="87"/>
      <c r="U276" s="87"/>
      <c r="V276" s="87"/>
    </row>
    <row r="277" spans="1:22">
      <c r="A277" s="109"/>
      <c r="B277" s="87"/>
      <c r="C277" s="87"/>
      <c r="D277" s="87"/>
      <c r="E277" s="87"/>
      <c r="F277" s="87"/>
      <c r="G277" s="87"/>
      <c r="H277" s="87"/>
      <c r="I277" s="87"/>
      <c r="J277" s="87"/>
      <c r="K277" s="87"/>
      <c r="L277" s="87"/>
      <c r="M277" s="87"/>
      <c r="N277" s="87"/>
      <c r="O277" s="87"/>
      <c r="P277" s="87"/>
      <c r="Q277" s="87"/>
      <c r="R277" s="87"/>
      <c r="S277" s="87"/>
      <c r="T277" s="87"/>
      <c r="U277" s="87"/>
      <c r="V277" s="87"/>
    </row>
    <row r="278" spans="1:22">
      <c r="A278" s="109"/>
      <c r="B278" s="87"/>
      <c r="C278" s="87"/>
      <c r="D278" s="87"/>
      <c r="E278" s="87"/>
      <c r="F278" s="87"/>
      <c r="G278" s="87"/>
      <c r="H278" s="87"/>
      <c r="I278" s="87"/>
      <c r="J278" s="87"/>
      <c r="K278" s="87"/>
      <c r="L278" s="87"/>
      <c r="M278" s="87"/>
      <c r="N278" s="87"/>
      <c r="O278" s="87"/>
      <c r="P278" s="87"/>
      <c r="Q278" s="87"/>
      <c r="R278" s="87"/>
      <c r="S278" s="87"/>
      <c r="T278" s="87"/>
      <c r="U278" s="87"/>
      <c r="V278" s="87"/>
    </row>
    <row r="279" spans="1:22">
      <c r="A279" s="109"/>
      <c r="B279" s="87"/>
      <c r="C279" s="87"/>
      <c r="D279" s="87"/>
      <c r="E279" s="87"/>
      <c r="F279" s="87"/>
      <c r="G279" s="87"/>
      <c r="H279" s="87"/>
      <c r="I279" s="87"/>
      <c r="J279" s="87"/>
      <c r="K279" s="87"/>
      <c r="L279" s="87"/>
      <c r="M279" s="87"/>
      <c r="N279" s="87"/>
      <c r="O279" s="87"/>
      <c r="P279" s="87"/>
      <c r="Q279" s="87"/>
      <c r="R279" s="87"/>
      <c r="S279" s="87"/>
      <c r="T279" s="87"/>
      <c r="U279" s="87"/>
      <c r="V279" s="87"/>
    </row>
    <row r="280" spans="1:22">
      <c r="A280" s="109"/>
      <c r="B280" s="87"/>
      <c r="C280" s="87"/>
      <c r="D280" s="87"/>
      <c r="E280" s="87"/>
      <c r="F280" s="87"/>
      <c r="G280" s="87"/>
      <c r="H280" s="87"/>
      <c r="I280" s="87"/>
      <c r="J280" s="87"/>
      <c r="K280" s="87"/>
      <c r="L280" s="87"/>
      <c r="M280" s="87"/>
      <c r="N280" s="87"/>
      <c r="O280" s="87"/>
      <c r="P280" s="87"/>
      <c r="Q280" s="87"/>
      <c r="R280" s="87"/>
      <c r="S280" s="87"/>
      <c r="T280" s="87"/>
      <c r="U280" s="87"/>
      <c r="V280" s="87"/>
    </row>
    <row r="281" spans="1:22">
      <c r="A281" s="109"/>
      <c r="B281" s="87"/>
      <c r="C281" s="87"/>
      <c r="D281" s="87"/>
      <c r="E281" s="87"/>
      <c r="F281" s="87"/>
      <c r="G281" s="87"/>
      <c r="H281" s="87"/>
      <c r="I281" s="87"/>
      <c r="J281" s="87"/>
      <c r="K281" s="87"/>
      <c r="L281" s="87"/>
      <c r="M281" s="87"/>
      <c r="N281" s="87"/>
      <c r="O281" s="87"/>
      <c r="P281" s="87"/>
      <c r="Q281" s="87"/>
      <c r="R281" s="87"/>
      <c r="S281" s="87"/>
      <c r="T281" s="87"/>
      <c r="U281" s="87"/>
      <c r="V281" s="87"/>
    </row>
    <row r="282" spans="1:22">
      <c r="A282" s="109"/>
      <c r="B282" s="87"/>
      <c r="C282" s="87"/>
      <c r="D282" s="87"/>
      <c r="E282" s="87"/>
      <c r="F282" s="87"/>
      <c r="G282" s="87"/>
      <c r="H282" s="87"/>
      <c r="I282" s="87"/>
      <c r="J282" s="87"/>
      <c r="K282" s="87"/>
      <c r="L282" s="87"/>
      <c r="M282" s="87"/>
      <c r="N282" s="87"/>
      <c r="O282" s="87"/>
      <c r="P282" s="87"/>
      <c r="Q282" s="87"/>
      <c r="R282" s="87"/>
      <c r="S282" s="87"/>
      <c r="T282" s="87"/>
      <c r="U282" s="87"/>
      <c r="V282" s="87"/>
    </row>
    <row r="283" spans="1:22">
      <c r="A283" s="109"/>
      <c r="B283" s="87"/>
      <c r="C283" s="87"/>
      <c r="D283" s="87"/>
      <c r="E283" s="87"/>
      <c r="F283" s="87"/>
      <c r="G283" s="87"/>
      <c r="H283" s="87"/>
      <c r="I283" s="87"/>
      <c r="J283" s="87"/>
      <c r="K283" s="87"/>
      <c r="L283" s="87"/>
      <c r="M283" s="87"/>
      <c r="N283" s="87"/>
      <c r="O283" s="87"/>
      <c r="P283" s="87"/>
      <c r="Q283" s="87"/>
      <c r="R283" s="87"/>
      <c r="S283" s="87"/>
      <c r="T283" s="87"/>
      <c r="U283" s="87"/>
      <c r="V283" s="87"/>
    </row>
    <row r="284" spans="1:22">
      <c r="A284" s="109"/>
      <c r="B284" s="87"/>
      <c r="C284" s="87"/>
      <c r="D284" s="87"/>
      <c r="E284" s="87"/>
      <c r="F284" s="87"/>
      <c r="G284" s="87"/>
      <c r="H284" s="87"/>
      <c r="I284" s="87"/>
      <c r="J284" s="87"/>
      <c r="K284" s="87"/>
      <c r="L284" s="87"/>
      <c r="M284" s="87"/>
      <c r="N284" s="87"/>
      <c r="O284" s="87"/>
      <c r="P284" s="87"/>
      <c r="Q284" s="87"/>
      <c r="R284" s="87"/>
      <c r="S284" s="87"/>
      <c r="T284" s="87"/>
      <c r="U284" s="87"/>
      <c r="V284" s="87"/>
    </row>
    <row r="285" spans="1:22">
      <c r="A285" s="109"/>
      <c r="B285" s="87"/>
      <c r="C285" s="87"/>
      <c r="D285" s="87"/>
      <c r="E285" s="87"/>
      <c r="F285" s="87"/>
      <c r="G285" s="87"/>
      <c r="H285" s="87"/>
      <c r="I285" s="87"/>
      <c r="J285" s="87"/>
      <c r="K285" s="87"/>
      <c r="L285" s="87"/>
      <c r="M285" s="87"/>
      <c r="N285" s="87"/>
      <c r="O285" s="87"/>
      <c r="P285" s="87"/>
      <c r="Q285" s="87"/>
      <c r="R285" s="87"/>
      <c r="S285" s="87"/>
      <c r="T285" s="87"/>
      <c r="U285" s="87"/>
      <c r="V285" s="87"/>
    </row>
    <row r="286" spans="1:22">
      <c r="A286" s="109"/>
      <c r="B286" s="87"/>
      <c r="C286" s="87"/>
      <c r="D286" s="87"/>
      <c r="E286" s="87"/>
      <c r="F286" s="87"/>
      <c r="G286" s="87"/>
      <c r="H286" s="87"/>
      <c r="I286" s="87"/>
      <c r="J286" s="87"/>
      <c r="K286" s="87"/>
      <c r="L286" s="87"/>
      <c r="M286" s="87"/>
      <c r="N286" s="87"/>
      <c r="O286" s="87"/>
      <c r="P286" s="87"/>
      <c r="Q286" s="87"/>
      <c r="R286" s="87"/>
      <c r="S286" s="87"/>
      <c r="T286" s="87"/>
      <c r="U286" s="87"/>
      <c r="V286" s="87"/>
    </row>
    <row r="287" spans="1:22">
      <c r="A287" s="109"/>
      <c r="B287" s="87"/>
      <c r="C287" s="87"/>
      <c r="D287" s="87"/>
      <c r="E287" s="87"/>
      <c r="F287" s="87"/>
      <c r="G287" s="87"/>
      <c r="H287" s="87"/>
      <c r="I287" s="87"/>
      <c r="J287" s="87"/>
      <c r="K287" s="87"/>
      <c r="L287" s="87"/>
      <c r="M287" s="87"/>
      <c r="N287" s="87"/>
      <c r="O287" s="87"/>
      <c r="P287" s="87"/>
      <c r="Q287" s="87"/>
      <c r="R287" s="87"/>
      <c r="S287" s="87"/>
      <c r="T287" s="87"/>
      <c r="U287" s="87"/>
      <c r="V287" s="87"/>
    </row>
    <row r="288" spans="1:22">
      <c r="A288" s="109"/>
      <c r="B288" s="87"/>
      <c r="C288" s="87"/>
      <c r="D288" s="87"/>
      <c r="E288" s="87"/>
      <c r="F288" s="87"/>
      <c r="G288" s="87"/>
      <c r="H288" s="87"/>
      <c r="I288" s="87"/>
      <c r="J288" s="87"/>
      <c r="K288" s="87"/>
      <c r="L288" s="87"/>
      <c r="M288" s="87"/>
      <c r="N288" s="87"/>
      <c r="O288" s="87"/>
      <c r="P288" s="87"/>
      <c r="Q288" s="87"/>
      <c r="R288" s="87"/>
      <c r="S288" s="87"/>
      <c r="T288" s="87"/>
      <c r="U288" s="87"/>
      <c r="V288" s="87"/>
    </row>
    <row r="289" spans="1:22">
      <c r="A289" s="109"/>
      <c r="B289" s="87"/>
      <c r="C289" s="87"/>
      <c r="D289" s="87"/>
      <c r="E289" s="87"/>
      <c r="F289" s="87"/>
      <c r="G289" s="87"/>
      <c r="H289" s="87"/>
      <c r="I289" s="87"/>
      <c r="J289" s="87"/>
      <c r="K289" s="87"/>
      <c r="L289" s="87"/>
      <c r="M289" s="87"/>
      <c r="N289" s="87"/>
      <c r="O289" s="87"/>
      <c r="P289" s="87"/>
      <c r="Q289" s="87"/>
      <c r="R289" s="87"/>
      <c r="S289" s="87"/>
      <c r="T289" s="87"/>
      <c r="U289" s="87"/>
      <c r="V289" s="87"/>
    </row>
    <row r="290" spans="1:22">
      <c r="A290" s="109"/>
      <c r="B290" s="87"/>
      <c r="C290" s="87"/>
      <c r="D290" s="87"/>
      <c r="E290" s="87"/>
      <c r="F290" s="87"/>
      <c r="G290" s="87"/>
      <c r="H290" s="87"/>
      <c r="I290" s="87"/>
      <c r="J290" s="87"/>
      <c r="K290" s="87"/>
      <c r="L290" s="87"/>
      <c r="M290" s="87"/>
      <c r="N290" s="87"/>
      <c r="O290" s="87"/>
      <c r="P290" s="87"/>
      <c r="Q290" s="87"/>
      <c r="R290" s="87"/>
      <c r="S290" s="87"/>
      <c r="T290" s="87"/>
      <c r="U290" s="87"/>
      <c r="V290" s="87"/>
    </row>
    <row r="291" spans="1:22">
      <c r="A291" s="109"/>
      <c r="B291" s="87"/>
      <c r="C291" s="87"/>
      <c r="D291" s="87"/>
      <c r="E291" s="87"/>
      <c r="F291" s="87"/>
      <c r="G291" s="87"/>
      <c r="H291" s="87"/>
      <c r="I291" s="87"/>
      <c r="J291" s="87"/>
      <c r="K291" s="87"/>
      <c r="L291" s="87"/>
      <c r="M291" s="87"/>
      <c r="N291" s="87"/>
      <c r="O291" s="87"/>
      <c r="P291" s="87"/>
      <c r="Q291" s="87"/>
      <c r="R291" s="87"/>
      <c r="S291" s="87"/>
      <c r="T291" s="87"/>
      <c r="U291" s="87"/>
      <c r="V291" s="87"/>
    </row>
    <row r="292" spans="1:22">
      <c r="A292" s="109"/>
      <c r="B292" s="87"/>
      <c r="C292" s="87"/>
      <c r="D292" s="87"/>
      <c r="E292" s="87"/>
      <c r="F292" s="87"/>
      <c r="G292" s="87"/>
      <c r="H292" s="87"/>
      <c r="I292" s="87"/>
      <c r="J292" s="87"/>
      <c r="K292" s="87"/>
      <c r="L292" s="87"/>
      <c r="M292" s="87"/>
      <c r="N292" s="87"/>
      <c r="O292" s="87"/>
      <c r="P292" s="87"/>
      <c r="Q292" s="87"/>
      <c r="R292" s="87"/>
      <c r="S292" s="87"/>
      <c r="T292" s="87"/>
      <c r="U292" s="87"/>
      <c r="V292" s="87"/>
    </row>
    <row r="293" spans="1:22">
      <c r="A293" s="109"/>
      <c r="B293" s="87"/>
      <c r="C293" s="87"/>
      <c r="D293" s="87"/>
      <c r="E293" s="87"/>
      <c r="F293" s="87"/>
      <c r="G293" s="87"/>
      <c r="H293" s="87"/>
      <c r="I293" s="87"/>
      <c r="J293" s="87"/>
      <c r="K293" s="87"/>
      <c r="L293" s="87"/>
      <c r="M293" s="87"/>
      <c r="N293" s="87"/>
      <c r="O293" s="87"/>
      <c r="P293" s="87"/>
      <c r="Q293" s="87"/>
      <c r="R293" s="87"/>
      <c r="S293" s="87"/>
      <c r="T293" s="87"/>
      <c r="U293" s="87"/>
      <c r="V293" s="87"/>
    </row>
    <row r="294" spans="1:22">
      <c r="A294" s="109"/>
      <c r="B294" s="87"/>
      <c r="C294" s="87"/>
      <c r="D294" s="87"/>
      <c r="E294" s="87"/>
      <c r="F294" s="87"/>
      <c r="G294" s="87"/>
      <c r="H294" s="87"/>
      <c r="I294" s="87"/>
      <c r="J294" s="87"/>
      <c r="K294" s="87"/>
      <c r="L294" s="87"/>
      <c r="M294" s="87"/>
      <c r="N294" s="87"/>
      <c r="O294" s="87"/>
      <c r="P294" s="87"/>
      <c r="Q294" s="87"/>
      <c r="R294" s="87"/>
      <c r="S294" s="87"/>
      <c r="T294" s="87"/>
      <c r="U294" s="87"/>
      <c r="V294" s="87"/>
    </row>
    <row r="295" spans="1:22">
      <c r="A295" s="109"/>
      <c r="B295" s="87"/>
      <c r="C295" s="87"/>
      <c r="D295" s="87"/>
      <c r="E295" s="87"/>
      <c r="F295" s="87"/>
      <c r="G295" s="87"/>
      <c r="H295" s="87"/>
      <c r="I295" s="87"/>
      <c r="J295" s="87"/>
      <c r="K295" s="87"/>
      <c r="L295" s="87"/>
      <c r="M295" s="87"/>
      <c r="N295" s="87"/>
      <c r="O295" s="87"/>
      <c r="P295" s="87"/>
      <c r="Q295" s="87"/>
      <c r="R295" s="87"/>
      <c r="S295" s="87"/>
      <c r="T295" s="87"/>
      <c r="U295" s="87"/>
      <c r="V295" s="87"/>
    </row>
    <row r="296" spans="1:22">
      <c r="A296" s="109"/>
      <c r="B296" s="87"/>
      <c r="C296" s="87"/>
      <c r="D296" s="87"/>
      <c r="E296" s="87"/>
      <c r="F296" s="87"/>
      <c r="G296" s="87"/>
      <c r="H296" s="87"/>
      <c r="I296" s="87"/>
      <c r="J296" s="87"/>
      <c r="K296" s="87"/>
      <c r="L296" s="87"/>
      <c r="M296" s="87"/>
      <c r="N296" s="87"/>
      <c r="O296" s="87"/>
      <c r="P296" s="87"/>
      <c r="Q296" s="87"/>
      <c r="R296" s="87"/>
      <c r="S296" s="87"/>
      <c r="T296" s="87"/>
      <c r="U296" s="87"/>
      <c r="V296" s="87"/>
    </row>
    <row r="297" spans="1:22">
      <c r="A297" s="109"/>
      <c r="B297" s="87"/>
      <c r="C297" s="87"/>
      <c r="D297" s="87"/>
      <c r="E297" s="87"/>
      <c r="F297" s="87"/>
      <c r="G297" s="87"/>
      <c r="H297" s="87"/>
      <c r="I297" s="87"/>
      <c r="J297" s="87"/>
      <c r="K297" s="87"/>
      <c r="L297" s="87"/>
      <c r="M297" s="87"/>
      <c r="N297" s="87"/>
      <c r="O297" s="87"/>
      <c r="P297" s="87"/>
      <c r="Q297" s="87"/>
      <c r="R297" s="87"/>
      <c r="S297" s="87"/>
      <c r="T297" s="87"/>
      <c r="U297" s="87"/>
      <c r="V297" s="87"/>
    </row>
    <row r="298" spans="1:22">
      <c r="A298" s="109"/>
      <c r="B298" s="87"/>
      <c r="C298" s="87"/>
      <c r="D298" s="87"/>
      <c r="E298" s="87"/>
      <c r="F298" s="87"/>
      <c r="G298" s="87"/>
      <c r="H298" s="87"/>
      <c r="I298" s="87"/>
      <c r="J298" s="87"/>
      <c r="K298" s="87"/>
      <c r="L298" s="87"/>
      <c r="M298" s="87"/>
      <c r="N298" s="87"/>
      <c r="O298" s="87"/>
      <c r="P298" s="87"/>
      <c r="Q298" s="87"/>
      <c r="R298" s="87"/>
      <c r="S298" s="87"/>
      <c r="T298" s="87"/>
      <c r="U298" s="87"/>
      <c r="V298" s="87"/>
    </row>
    <row r="299" spans="1:22">
      <c r="A299" s="109"/>
      <c r="B299" s="87"/>
      <c r="C299" s="87"/>
      <c r="D299" s="87"/>
      <c r="E299" s="87"/>
      <c r="F299" s="87"/>
      <c r="G299" s="87"/>
      <c r="H299" s="87"/>
      <c r="I299" s="87"/>
      <c r="J299" s="87"/>
      <c r="K299" s="87"/>
      <c r="L299" s="87"/>
      <c r="M299" s="87"/>
      <c r="N299" s="87"/>
      <c r="O299" s="87"/>
      <c r="P299" s="87"/>
      <c r="Q299" s="87"/>
      <c r="R299" s="87"/>
      <c r="S299" s="87"/>
      <c r="T299" s="87"/>
      <c r="U299" s="87"/>
      <c r="V299" s="87"/>
    </row>
    <row r="300" spans="1:22">
      <c r="A300" s="109"/>
      <c r="B300" s="87"/>
      <c r="C300" s="87"/>
      <c r="D300" s="87"/>
      <c r="E300" s="87"/>
      <c r="F300" s="87"/>
      <c r="G300" s="87"/>
      <c r="H300" s="87"/>
      <c r="I300" s="87"/>
      <c r="J300" s="87"/>
      <c r="K300" s="87"/>
      <c r="L300" s="87"/>
      <c r="M300" s="87"/>
      <c r="N300" s="87"/>
      <c r="O300" s="87"/>
      <c r="P300" s="87"/>
      <c r="Q300" s="87"/>
      <c r="R300" s="87"/>
      <c r="S300" s="87"/>
      <c r="T300" s="87"/>
      <c r="U300" s="87"/>
      <c r="V300" s="87"/>
    </row>
    <row r="301" spans="1:22">
      <c r="A301" s="109"/>
      <c r="B301" s="87"/>
      <c r="C301" s="87"/>
      <c r="D301" s="87"/>
      <c r="E301" s="87"/>
      <c r="F301" s="87"/>
      <c r="G301" s="87"/>
      <c r="H301" s="87"/>
      <c r="I301" s="87"/>
      <c r="J301" s="87"/>
      <c r="K301" s="87"/>
      <c r="L301" s="87"/>
      <c r="M301" s="87"/>
      <c r="N301" s="87"/>
      <c r="O301" s="87"/>
      <c r="P301" s="87"/>
      <c r="Q301" s="87"/>
      <c r="R301" s="87"/>
      <c r="S301" s="87"/>
      <c r="T301" s="87"/>
      <c r="U301" s="87"/>
      <c r="V301" s="87"/>
    </row>
    <row r="302" spans="1:22">
      <c r="A302" s="109"/>
      <c r="B302" s="87"/>
      <c r="C302" s="87"/>
      <c r="D302" s="87"/>
      <c r="E302" s="87"/>
      <c r="F302" s="87"/>
      <c r="G302" s="87"/>
      <c r="H302" s="87"/>
      <c r="I302" s="87"/>
      <c r="J302" s="87"/>
      <c r="K302" s="87"/>
      <c r="L302" s="87"/>
      <c r="M302" s="87"/>
      <c r="N302" s="87"/>
      <c r="O302" s="87"/>
      <c r="P302" s="87"/>
      <c r="Q302" s="87"/>
      <c r="R302" s="87"/>
      <c r="S302" s="87"/>
      <c r="T302" s="87"/>
      <c r="U302" s="87"/>
      <c r="V302" s="87"/>
    </row>
    <row r="303" spans="1:22">
      <c r="A303" s="109"/>
      <c r="B303" s="87"/>
      <c r="C303" s="87"/>
      <c r="D303" s="87"/>
      <c r="E303" s="87"/>
      <c r="F303" s="87"/>
      <c r="G303" s="87"/>
      <c r="H303" s="87"/>
      <c r="I303" s="87"/>
      <c r="J303" s="87"/>
      <c r="K303" s="87"/>
      <c r="L303" s="87"/>
      <c r="M303" s="87"/>
      <c r="N303" s="87"/>
      <c r="O303" s="87"/>
      <c r="P303" s="87"/>
      <c r="Q303" s="87"/>
      <c r="R303" s="87"/>
      <c r="S303" s="87"/>
      <c r="T303" s="87"/>
      <c r="U303" s="87"/>
      <c r="V303" s="87"/>
    </row>
    <row r="304" spans="1:22">
      <c r="A304" s="109"/>
      <c r="B304" s="87"/>
      <c r="C304" s="87"/>
      <c r="D304" s="87"/>
      <c r="E304" s="87"/>
      <c r="F304" s="87"/>
      <c r="G304" s="87"/>
      <c r="H304" s="87"/>
      <c r="I304" s="87"/>
      <c r="J304" s="87"/>
      <c r="K304" s="87"/>
      <c r="L304" s="87"/>
      <c r="M304" s="87"/>
      <c r="N304" s="87"/>
      <c r="O304" s="87"/>
      <c r="P304" s="87"/>
      <c r="Q304" s="87"/>
      <c r="R304" s="87"/>
      <c r="S304" s="87"/>
      <c r="T304" s="87"/>
      <c r="U304" s="87"/>
      <c r="V304" s="87"/>
    </row>
    <row r="305" spans="1:22">
      <c r="A305" s="109"/>
      <c r="B305" s="87"/>
      <c r="C305" s="87"/>
      <c r="D305" s="87"/>
      <c r="E305" s="87"/>
      <c r="F305" s="87"/>
      <c r="G305" s="87"/>
      <c r="H305" s="87"/>
      <c r="I305" s="87"/>
      <c r="J305" s="87"/>
      <c r="K305" s="87"/>
      <c r="L305" s="87"/>
      <c r="M305" s="87"/>
      <c r="N305" s="87"/>
      <c r="O305" s="87"/>
      <c r="P305" s="87"/>
      <c r="Q305" s="87"/>
      <c r="R305" s="87"/>
      <c r="S305" s="87"/>
      <c r="T305" s="87"/>
      <c r="U305" s="87"/>
      <c r="V305" s="87"/>
    </row>
    <row r="306" spans="1:22">
      <c r="A306" s="109"/>
      <c r="B306" s="87"/>
      <c r="C306" s="87"/>
      <c r="D306" s="87"/>
      <c r="E306" s="87"/>
      <c r="F306" s="87"/>
      <c r="G306" s="87"/>
      <c r="H306" s="87"/>
      <c r="I306" s="87"/>
      <c r="J306" s="87"/>
      <c r="K306" s="87"/>
      <c r="L306" s="87"/>
      <c r="M306" s="87"/>
      <c r="N306" s="87"/>
      <c r="O306" s="87"/>
      <c r="P306" s="87"/>
      <c r="Q306" s="87"/>
      <c r="R306" s="87"/>
      <c r="S306" s="87"/>
      <c r="T306" s="87"/>
      <c r="U306" s="87"/>
      <c r="V306" s="87"/>
    </row>
    <row r="307" spans="1:22">
      <c r="A307" s="109"/>
      <c r="B307" s="87"/>
      <c r="C307" s="87"/>
      <c r="D307" s="87"/>
      <c r="E307" s="87"/>
      <c r="F307" s="87"/>
      <c r="G307" s="87"/>
      <c r="H307" s="87"/>
      <c r="I307" s="87"/>
      <c r="J307" s="87"/>
      <c r="K307" s="87"/>
      <c r="L307" s="87"/>
      <c r="M307" s="87"/>
      <c r="N307" s="87"/>
      <c r="O307" s="87"/>
      <c r="P307" s="87"/>
      <c r="Q307" s="87"/>
      <c r="R307" s="87"/>
      <c r="S307" s="87"/>
      <c r="T307" s="87"/>
      <c r="U307" s="87"/>
      <c r="V307" s="87"/>
    </row>
    <row r="308" spans="1:22">
      <c r="A308" s="109"/>
      <c r="B308" s="87"/>
      <c r="C308" s="87"/>
      <c r="D308" s="87"/>
      <c r="E308" s="87"/>
      <c r="F308" s="87"/>
      <c r="G308" s="87"/>
      <c r="H308" s="87"/>
      <c r="I308" s="87"/>
      <c r="J308" s="87"/>
      <c r="K308" s="87"/>
      <c r="L308" s="87"/>
      <c r="M308" s="87"/>
      <c r="N308" s="87"/>
      <c r="O308" s="87"/>
      <c r="P308" s="87"/>
      <c r="Q308" s="87"/>
      <c r="R308" s="87"/>
      <c r="S308" s="87"/>
      <c r="T308" s="87"/>
      <c r="U308" s="87"/>
      <c r="V308" s="87"/>
    </row>
    <row r="309" spans="1:22">
      <c r="A309" s="109"/>
      <c r="B309" s="87"/>
      <c r="C309" s="87"/>
      <c r="D309" s="87"/>
      <c r="E309" s="87"/>
      <c r="F309" s="87"/>
      <c r="G309" s="87"/>
      <c r="H309" s="87"/>
      <c r="I309" s="87"/>
      <c r="J309" s="87"/>
      <c r="K309" s="87"/>
      <c r="L309" s="87"/>
      <c r="M309" s="87"/>
      <c r="N309" s="87"/>
      <c r="O309" s="87"/>
      <c r="P309" s="87"/>
      <c r="Q309" s="87"/>
      <c r="R309" s="87"/>
      <c r="S309" s="87"/>
      <c r="T309" s="87"/>
      <c r="U309" s="87"/>
      <c r="V309" s="87"/>
    </row>
    <row r="310" spans="1:22">
      <c r="A310" s="109"/>
      <c r="B310" s="87"/>
      <c r="C310" s="87"/>
      <c r="D310" s="87"/>
      <c r="E310" s="87"/>
      <c r="F310" s="87"/>
      <c r="G310" s="87"/>
      <c r="H310" s="87"/>
      <c r="I310" s="87"/>
      <c r="J310" s="87"/>
      <c r="K310" s="87"/>
      <c r="L310" s="87"/>
      <c r="M310" s="87"/>
      <c r="N310" s="87"/>
      <c r="O310" s="87"/>
      <c r="P310" s="87"/>
      <c r="Q310" s="87"/>
      <c r="R310" s="87"/>
      <c r="S310" s="87"/>
      <c r="T310" s="87"/>
      <c r="U310" s="87"/>
      <c r="V310" s="87"/>
    </row>
    <row r="311" spans="1:22">
      <c r="A311" s="109"/>
      <c r="B311" s="87"/>
      <c r="C311" s="87"/>
      <c r="D311" s="87"/>
      <c r="E311" s="87"/>
      <c r="F311" s="87"/>
      <c r="G311" s="87"/>
      <c r="H311" s="87"/>
      <c r="I311" s="87"/>
      <c r="J311" s="87"/>
      <c r="K311" s="87"/>
      <c r="L311" s="87"/>
      <c r="M311" s="87"/>
      <c r="N311" s="87"/>
      <c r="O311" s="87"/>
      <c r="P311" s="87"/>
      <c r="Q311" s="87"/>
      <c r="R311" s="87"/>
      <c r="S311" s="87"/>
      <c r="T311" s="87"/>
      <c r="U311" s="87"/>
      <c r="V311" s="87"/>
    </row>
    <row r="312" spans="1:22">
      <c r="A312" s="109"/>
      <c r="B312" s="87"/>
      <c r="C312" s="87"/>
      <c r="D312" s="87"/>
      <c r="E312" s="87"/>
      <c r="F312" s="87"/>
      <c r="G312" s="87"/>
      <c r="H312" s="87"/>
      <c r="I312" s="87"/>
      <c r="J312" s="87"/>
      <c r="K312" s="87"/>
      <c r="L312" s="87"/>
      <c r="M312" s="87"/>
      <c r="N312" s="87"/>
      <c r="O312" s="87"/>
      <c r="P312" s="87"/>
      <c r="Q312" s="87"/>
      <c r="R312" s="87"/>
      <c r="S312" s="87"/>
      <c r="T312" s="87"/>
      <c r="U312" s="87"/>
      <c r="V312" s="87"/>
    </row>
    <row r="313" spans="1:22">
      <c r="A313" s="109"/>
      <c r="B313" s="87"/>
      <c r="C313" s="87"/>
      <c r="D313" s="87"/>
      <c r="E313" s="87"/>
      <c r="F313" s="87"/>
      <c r="G313" s="87"/>
      <c r="H313" s="87"/>
      <c r="I313" s="87"/>
      <c r="J313" s="87"/>
      <c r="K313" s="87"/>
      <c r="L313" s="87"/>
      <c r="M313" s="87"/>
      <c r="N313" s="87"/>
      <c r="O313" s="87"/>
      <c r="P313" s="87"/>
      <c r="Q313" s="87"/>
      <c r="R313" s="87"/>
      <c r="S313" s="87"/>
      <c r="T313" s="87"/>
      <c r="U313" s="87"/>
      <c r="V313" s="87"/>
    </row>
    <row r="314" spans="1:22">
      <c r="A314" s="109"/>
      <c r="B314" s="87"/>
      <c r="C314" s="87"/>
      <c r="D314" s="87"/>
      <c r="E314" s="87"/>
      <c r="F314" s="87"/>
      <c r="G314" s="87"/>
      <c r="H314" s="87"/>
      <c r="I314" s="87"/>
      <c r="J314" s="87"/>
      <c r="K314" s="87"/>
      <c r="L314" s="87"/>
      <c r="M314" s="87"/>
      <c r="N314" s="87"/>
      <c r="O314" s="87"/>
      <c r="P314" s="87"/>
      <c r="Q314" s="87"/>
      <c r="R314" s="87"/>
      <c r="S314" s="87"/>
      <c r="T314" s="87"/>
      <c r="U314" s="87"/>
      <c r="V314" s="87"/>
    </row>
    <row r="315" spans="1:22">
      <c r="A315" s="109"/>
      <c r="B315" s="87"/>
      <c r="C315" s="87"/>
      <c r="D315" s="87"/>
      <c r="E315" s="87"/>
      <c r="F315" s="87"/>
      <c r="G315" s="87"/>
      <c r="H315" s="87"/>
      <c r="I315" s="87"/>
      <c r="J315" s="87"/>
      <c r="K315" s="87"/>
      <c r="L315" s="87"/>
      <c r="M315" s="87"/>
      <c r="N315" s="87"/>
      <c r="O315" s="87"/>
      <c r="P315" s="87"/>
      <c r="Q315" s="87"/>
      <c r="R315" s="87"/>
      <c r="S315" s="87"/>
      <c r="T315" s="87"/>
      <c r="U315" s="87"/>
      <c r="V315" s="87"/>
    </row>
    <row r="316" spans="1:22">
      <c r="A316" s="109"/>
      <c r="B316" s="87"/>
      <c r="C316" s="87"/>
      <c r="D316" s="87"/>
      <c r="E316" s="87"/>
      <c r="F316" s="87"/>
      <c r="G316" s="87"/>
      <c r="H316" s="87"/>
      <c r="I316" s="87"/>
      <c r="J316" s="87"/>
      <c r="K316" s="87"/>
      <c r="L316" s="87"/>
      <c r="M316" s="87"/>
      <c r="N316" s="87"/>
      <c r="O316" s="87"/>
      <c r="P316" s="87"/>
      <c r="Q316" s="87"/>
      <c r="R316" s="87"/>
      <c r="S316" s="87"/>
      <c r="T316" s="87"/>
      <c r="U316" s="87"/>
      <c r="V316" s="87"/>
    </row>
    <row r="317" spans="1:22">
      <c r="A317" s="109"/>
      <c r="B317" s="87"/>
      <c r="C317" s="87"/>
      <c r="D317" s="87"/>
      <c r="E317" s="87"/>
      <c r="F317" s="87"/>
      <c r="G317" s="87"/>
      <c r="H317" s="87"/>
      <c r="I317" s="87"/>
      <c r="J317" s="87"/>
      <c r="K317" s="87"/>
      <c r="L317" s="87"/>
      <c r="M317" s="87"/>
      <c r="N317" s="87"/>
      <c r="O317" s="87"/>
      <c r="P317" s="87"/>
      <c r="Q317" s="87"/>
      <c r="R317" s="87"/>
      <c r="S317" s="87"/>
      <c r="T317" s="87"/>
      <c r="U317" s="87"/>
      <c r="V317" s="87"/>
    </row>
    <row r="318" spans="1:22">
      <c r="A318" s="109"/>
      <c r="B318" s="87"/>
      <c r="C318" s="87"/>
      <c r="D318" s="87"/>
      <c r="E318" s="87"/>
      <c r="F318" s="87"/>
      <c r="G318" s="87"/>
      <c r="H318" s="87"/>
      <c r="I318" s="87"/>
      <c r="J318" s="87"/>
      <c r="K318" s="87"/>
      <c r="L318" s="87"/>
      <c r="M318" s="87"/>
      <c r="N318" s="87"/>
      <c r="O318" s="87"/>
      <c r="P318" s="87"/>
      <c r="Q318" s="87"/>
      <c r="R318" s="87"/>
      <c r="S318" s="87"/>
      <c r="T318" s="87"/>
      <c r="U318" s="87"/>
      <c r="V318" s="87"/>
    </row>
    <row r="319" spans="1:22">
      <c r="A319" s="109"/>
      <c r="B319" s="87"/>
      <c r="C319" s="87"/>
      <c r="D319" s="87"/>
      <c r="E319" s="87"/>
      <c r="F319" s="87"/>
      <c r="G319" s="87"/>
      <c r="H319" s="87"/>
      <c r="I319" s="87"/>
      <c r="J319" s="87"/>
      <c r="K319" s="87"/>
      <c r="L319" s="87"/>
      <c r="M319" s="87"/>
      <c r="N319" s="87"/>
      <c r="O319" s="87"/>
      <c r="P319" s="87"/>
      <c r="Q319" s="87"/>
      <c r="R319" s="87"/>
      <c r="S319" s="87"/>
      <c r="T319" s="87"/>
      <c r="U319" s="87"/>
      <c r="V319" s="87"/>
    </row>
    <row r="320" spans="1:22">
      <c r="A320" s="109"/>
      <c r="B320" s="87"/>
      <c r="C320" s="87"/>
      <c r="D320" s="87"/>
      <c r="E320" s="87"/>
      <c r="F320" s="87"/>
      <c r="G320" s="87"/>
      <c r="H320" s="87"/>
      <c r="I320" s="87"/>
      <c r="J320" s="87"/>
      <c r="K320" s="87"/>
      <c r="L320" s="87"/>
      <c r="M320" s="87"/>
      <c r="N320" s="87"/>
      <c r="O320" s="87"/>
      <c r="P320" s="87"/>
      <c r="Q320" s="87"/>
      <c r="R320" s="87"/>
      <c r="S320" s="87"/>
      <c r="T320" s="87"/>
      <c r="U320" s="87"/>
      <c r="V320" s="87"/>
    </row>
    <row r="321" spans="1:22">
      <c r="A321" s="109"/>
      <c r="B321" s="87"/>
      <c r="C321" s="87"/>
      <c r="D321" s="87"/>
      <c r="E321" s="87"/>
      <c r="F321" s="87"/>
      <c r="G321" s="87"/>
      <c r="H321" s="87"/>
      <c r="I321" s="87"/>
      <c r="J321" s="87"/>
      <c r="K321" s="87"/>
      <c r="L321" s="87"/>
      <c r="M321" s="87"/>
      <c r="N321" s="87"/>
      <c r="O321" s="87"/>
      <c r="P321" s="87"/>
      <c r="Q321" s="87"/>
      <c r="R321" s="87"/>
      <c r="S321" s="87"/>
      <c r="T321" s="87"/>
      <c r="U321" s="87"/>
      <c r="V321" s="87"/>
    </row>
    <row r="322" spans="1:22">
      <c r="A322" s="109"/>
      <c r="B322" s="87"/>
      <c r="C322" s="87"/>
      <c r="D322" s="87"/>
      <c r="E322" s="87"/>
      <c r="F322" s="87"/>
      <c r="G322" s="87"/>
      <c r="H322" s="87"/>
      <c r="I322" s="87"/>
      <c r="J322" s="87"/>
      <c r="K322" s="87"/>
      <c r="L322" s="87"/>
      <c r="M322" s="87"/>
      <c r="N322" s="87"/>
      <c r="O322" s="87"/>
      <c r="P322" s="87"/>
      <c r="Q322" s="87"/>
      <c r="R322" s="87"/>
      <c r="S322" s="87"/>
      <c r="T322" s="87"/>
      <c r="U322" s="87"/>
      <c r="V322" s="87"/>
    </row>
    <row r="323" spans="1:22">
      <c r="A323" s="109"/>
      <c r="B323" s="87"/>
      <c r="C323" s="87"/>
      <c r="D323" s="87"/>
      <c r="E323" s="87"/>
      <c r="F323" s="87"/>
      <c r="G323" s="87"/>
      <c r="H323" s="87"/>
      <c r="I323" s="87"/>
      <c r="J323" s="87"/>
      <c r="K323" s="87"/>
      <c r="L323" s="87"/>
      <c r="M323" s="87"/>
      <c r="N323" s="87"/>
      <c r="O323" s="87"/>
      <c r="P323" s="87"/>
      <c r="Q323" s="87"/>
      <c r="R323" s="87"/>
      <c r="S323" s="87"/>
      <c r="T323" s="87"/>
      <c r="U323" s="87"/>
      <c r="V323" s="87"/>
    </row>
    <row r="324" spans="1:22">
      <c r="A324" s="109"/>
      <c r="B324" s="87"/>
      <c r="C324" s="87"/>
      <c r="D324" s="87"/>
      <c r="E324" s="87"/>
      <c r="F324" s="87"/>
      <c r="G324" s="87"/>
      <c r="H324" s="87"/>
      <c r="I324" s="87"/>
      <c r="J324" s="87"/>
      <c r="K324" s="87"/>
      <c r="L324" s="87"/>
      <c r="M324" s="87"/>
      <c r="N324" s="87"/>
      <c r="O324" s="87"/>
      <c r="P324" s="87"/>
      <c r="Q324" s="87"/>
      <c r="R324" s="87"/>
      <c r="S324" s="87"/>
      <c r="T324" s="87"/>
      <c r="U324" s="87"/>
      <c r="V324" s="87"/>
    </row>
    <row r="325" spans="1:22">
      <c r="A325" s="109"/>
      <c r="B325" s="87"/>
      <c r="C325" s="87"/>
      <c r="D325" s="87"/>
      <c r="E325" s="87"/>
      <c r="F325" s="87"/>
      <c r="G325" s="87"/>
      <c r="H325" s="87"/>
      <c r="I325" s="87"/>
      <c r="J325" s="87"/>
      <c r="K325" s="87"/>
      <c r="L325" s="87"/>
      <c r="M325" s="87"/>
      <c r="N325" s="87"/>
      <c r="O325" s="87"/>
      <c r="P325" s="87"/>
      <c r="Q325" s="87"/>
      <c r="R325" s="87"/>
      <c r="S325" s="87"/>
      <c r="T325" s="87"/>
      <c r="U325" s="87"/>
      <c r="V325" s="87"/>
    </row>
    <row r="326" spans="1:22">
      <c r="A326" s="109"/>
      <c r="B326" s="87"/>
      <c r="C326" s="87"/>
      <c r="D326" s="87"/>
      <c r="E326" s="87"/>
      <c r="F326" s="87"/>
      <c r="G326" s="87"/>
      <c r="H326" s="87"/>
      <c r="I326" s="87"/>
      <c r="J326" s="87"/>
      <c r="K326" s="87"/>
      <c r="L326" s="87"/>
      <c r="M326" s="87"/>
      <c r="N326" s="87"/>
      <c r="O326" s="87"/>
      <c r="P326" s="87"/>
      <c r="Q326" s="87"/>
      <c r="R326" s="87"/>
      <c r="S326" s="87"/>
      <c r="T326" s="87"/>
      <c r="U326" s="87"/>
      <c r="V326" s="87"/>
    </row>
    <row r="327" spans="1:22">
      <c r="A327" s="109"/>
      <c r="B327" s="87"/>
      <c r="C327" s="87"/>
      <c r="D327" s="87"/>
      <c r="E327" s="87"/>
      <c r="F327" s="87"/>
      <c r="G327" s="87"/>
      <c r="H327" s="87"/>
      <c r="I327" s="87"/>
      <c r="J327" s="87"/>
      <c r="K327" s="87"/>
      <c r="L327" s="87"/>
      <c r="M327" s="87"/>
      <c r="N327" s="87"/>
      <c r="O327" s="87"/>
      <c r="P327" s="87"/>
      <c r="Q327" s="87"/>
      <c r="R327" s="87"/>
      <c r="S327" s="87"/>
      <c r="T327" s="87"/>
      <c r="U327" s="87"/>
      <c r="V327" s="87"/>
    </row>
    <row r="328" spans="1:22">
      <c r="A328" s="109"/>
      <c r="B328" s="87"/>
      <c r="C328" s="87"/>
      <c r="D328" s="87"/>
      <c r="E328" s="87"/>
      <c r="F328" s="87"/>
      <c r="G328" s="87"/>
      <c r="H328" s="87"/>
      <c r="I328" s="87"/>
      <c r="J328" s="87"/>
      <c r="K328" s="87"/>
      <c r="L328" s="87"/>
      <c r="M328" s="87"/>
      <c r="N328" s="87"/>
      <c r="O328" s="87"/>
      <c r="P328" s="87"/>
      <c r="Q328" s="87"/>
      <c r="R328" s="87"/>
      <c r="S328" s="87"/>
      <c r="T328" s="87"/>
      <c r="U328" s="87"/>
      <c r="V328" s="87"/>
    </row>
    <row r="329" spans="1:22">
      <c r="A329" s="109"/>
      <c r="B329" s="87"/>
      <c r="C329" s="87"/>
      <c r="D329" s="87"/>
      <c r="E329" s="87"/>
      <c r="F329" s="87"/>
      <c r="G329" s="87"/>
      <c r="H329" s="87"/>
      <c r="I329" s="87"/>
      <c r="J329" s="87"/>
      <c r="K329" s="87"/>
      <c r="L329" s="87"/>
      <c r="M329" s="87"/>
      <c r="N329" s="87"/>
      <c r="O329" s="87"/>
      <c r="P329" s="87"/>
      <c r="Q329" s="87"/>
      <c r="R329" s="87"/>
      <c r="S329" s="87"/>
      <c r="T329" s="87"/>
      <c r="U329" s="87"/>
      <c r="V329" s="87"/>
    </row>
    <row r="330" spans="1:22">
      <c r="A330" s="109"/>
      <c r="B330" s="87"/>
      <c r="C330" s="87"/>
      <c r="D330" s="87"/>
      <c r="E330" s="87"/>
      <c r="F330" s="87"/>
      <c r="G330" s="87"/>
      <c r="H330" s="87"/>
      <c r="I330" s="87"/>
      <c r="J330" s="87"/>
      <c r="K330" s="87"/>
      <c r="L330" s="87"/>
      <c r="M330" s="87"/>
      <c r="N330" s="87"/>
      <c r="O330" s="87"/>
      <c r="P330" s="87"/>
      <c r="Q330" s="87"/>
      <c r="R330" s="87"/>
      <c r="S330" s="87"/>
      <c r="T330" s="87"/>
      <c r="U330" s="87"/>
      <c r="V330" s="87"/>
    </row>
    <row r="331" spans="1:22">
      <c r="A331" s="109"/>
      <c r="B331" s="87"/>
      <c r="C331" s="87"/>
      <c r="D331" s="87"/>
      <c r="E331" s="87"/>
      <c r="F331" s="87"/>
      <c r="G331" s="87"/>
      <c r="H331" s="87"/>
      <c r="I331" s="87"/>
      <c r="J331" s="87"/>
      <c r="K331" s="87"/>
      <c r="L331" s="87"/>
      <c r="M331" s="87"/>
      <c r="N331" s="87"/>
      <c r="O331" s="87"/>
      <c r="P331" s="87"/>
      <c r="Q331" s="87"/>
      <c r="R331" s="87"/>
      <c r="S331" s="87"/>
      <c r="T331" s="87"/>
      <c r="U331" s="87"/>
      <c r="V331" s="87"/>
    </row>
    <row r="332" spans="1:22">
      <c r="A332" s="109"/>
      <c r="B332" s="87"/>
      <c r="C332" s="87"/>
      <c r="D332" s="87"/>
      <c r="E332" s="87"/>
      <c r="F332" s="87"/>
      <c r="G332" s="87"/>
      <c r="H332" s="87"/>
      <c r="I332" s="87"/>
      <c r="J332" s="87"/>
      <c r="K332" s="87"/>
      <c r="L332" s="87"/>
      <c r="M332" s="87"/>
      <c r="N332" s="87"/>
      <c r="O332" s="87"/>
      <c r="P332" s="87"/>
      <c r="Q332" s="87"/>
      <c r="R332" s="87"/>
      <c r="S332" s="87"/>
      <c r="T332" s="87"/>
      <c r="U332" s="87"/>
      <c r="V332" s="87"/>
    </row>
    <row r="333" spans="1:22">
      <c r="A333" s="109"/>
      <c r="B333" s="87"/>
      <c r="C333" s="87"/>
      <c r="D333" s="87"/>
      <c r="E333" s="87"/>
      <c r="F333" s="87"/>
      <c r="G333" s="87"/>
      <c r="H333" s="87"/>
      <c r="I333" s="87"/>
      <c r="J333" s="87"/>
      <c r="K333" s="87"/>
      <c r="L333" s="87"/>
      <c r="M333" s="87"/>
      <c r="N333" s="87"/>
      <c r="O333" s="87"/>
      <c r="P333" s="87"/>
      <c r="Q333" s="87"/>
      <c r="R333" s="87"/>
      <c r="S333" s="87"/>
      <c r="T333" s="87"/>
      <c r="U333" s="87"/>
      <c r="V333" s="87"/>
    </row>
    <row r="334" spans="1:22">
      <c r="A334" s="109"/>
      <c r="B334" s="87"/>
      <c r="C334" s="87"/>
      <c r="D334" s="87"/>
      <c r="E334" s="87"/>
      <c r="F334" s="87"/>
      <c r="G334" s="87"/>
      <c r="H334" s="87"/>
      <c r="I334" s="87"/>
      <c r="J334" s="87"/>
      <c r="K334" s="87"/>
      <c r="L334" s="87"/>
      <c r="M334" s="87"/>
      <c r="N334" s="87"/>
      <c r="O334" s="87"/>
      <c r="P334" s="87"/>
      <c r="Q334" s="87"/>
      <c r="R334" s="87"/>
      <c r="S334" s="87"/>
      <c r="T334" s="87"/>
      <c r="U334" s="87"/>
      <c r="V334" s="87"/>
    </row>
    <row r="335" spans="1:22">
      <c r="A335" s="109"/>
      <c r="B335" s="87"/>
      <c r="C335" s="87"/>
      <c r="D335" s="87"/>
      <c r="E335" s="87"/>
      <c r="F335" s="87"/>
      <c r="G335" s="87"/>
      <c r="H335" s="87"/>
      <c r="I335" s="87"/>
      <c r="J335" s="87"/>
      <c r="K335" s="87"/>
      <c r="L335" s="87"/>
      <c r="M335" s="87"/>
      <c r="N335" s="87"/>
      <c r="O335" s="87"/>
      <c r="P335" s="87"/>
      <c r="Q335" s="87"/>
      <c r="R335" s="87"/>
      <c r="S335" s="87"/>
      <c r="T335" s="87"/>
      <c r="U335" s="87"/>
      <c r="V335" s="87"/>
    </row>
    <row r="336" spans="1:22">
      <c r="A336" s="109"/>
      <c r="B336" s="87"/>
      <c r="C336" s="87"/>
      <c r="D336" s="87"/>
      <c r="E336" s="87"/>
      <c r="F336" s="87"/>
      <c r="G336" s="87"/>
      <c r="H336" s="87"/>
      <c r="I336" s="87"/>
      <c r="J336" s="87"/>
      <c r="K336" s="87"/>
      <c r="L336" s="87"/>
      <c r="M336" s="87"/>
      <c r="N336" s="87"/>
      <c r="O336" s="87"/>
      <c r="P336" s="87"/>
      <c r="Q336" s="87"/>
      <c r="R336" s="87"/>
      <c r="S336" s="87"/>
      <c r="T336" s="87"/>
      <c r="U336" s="87"/>
      <c r="V336" s="87"/>
    </row>
    <row r="337" spans="1:22">
      <c r="A337" s="109"/>
      <c r="B337" s="87"/>
      <c r="C337" s="87"/>
      <c r="D337" s="87"/>
      <c r="E337" s="87"/>
      <c r="F337" s="87"/>
      <c r="G337" s="87"/>
      <c r="H337" s="87"/>
      <c r="I337" s="87"/>
      <c r="J337" s="87"/>
      <c r="K337" s="87"/>
      <c r="L337" s="87"/>
      <c r="M337" s="87"/>
      <c r="N337" s="87"/>
      <c r="O337" s="87"/>
      <c r="P337" s="87"/>
      <c r="Q337" s="87"/>
      <c r="R337" s="87"/>
      <c r="S337" s="87"/>
      <c r="T337" s="87"/>
      <c r="U337" s="87"/>
      <c r="V337" s="87"/>
    </row>
    <row r="338" spans="1:22">
      <c r="A338" s="109"/>
      <c r="B338" s="87"/>
      <c r="C338" s="87"/>
      <c r="D338" s="87"/>
      <c r="E338" s="87"/>
      <c r="F338" s="87"/>
      <c r="G338" s="87"/>
      <c r="H338" s="87"/>
      <c r="I338" s="87"/>
      <c r="J338" s="87"/>
      <c r="K338" s="87"/>
      <c r="L338" s="87"/>
      <c r="M338" s="87"/>
      <c r="N338" s="87"/>
      <c r="O338" s="87"/>
      <c r="P338" s="87"/>
      <c r="Q338" s="87"/>
      <c r="R338" s="87"/>
      <c r="S338" s="87"/>
      <c r="T338" s="87"/>
      <c r="U338" s="87"/>
      <c r="V338" s="87"/>
    </row>
  </sheetData>
  <mergeCells count="36">
    <mergeCell ref="K8:K10"/>
    <mergeCell ref="L8:L10"/>
    <mergeCell ref="M8:M10"/>
    <mergeCell ref="I8:I10"/>
    <mergeCell ref="K7:L7"/>
    <mergeCell ref="M7:N7"/>
    <mergeCell ref="G8:G10"/>
    <mergeCell ref="H8:H10"/>
    <mergeCell ref="A2:V2"/>
    <mergeCell ref="A3:V3"/>
    <mergeCell ref="A4:V4"/>
    <mergeCell ref="A5:V5"/>
    <mergeCell ref="A6:A10"/>
    <mergeCell ref="B6:B10"/>
    <mergeCell ref="C6:C10"/>
    <mergeCell ref="D6:D10"/>
    <mergeCell ref="E6:E10"/>
    <mergeCell ref="F6:H6"/>
    <mergeCell ref="V6:V10"/>
    <mergeCell ref="J8:J10"/>
    <mergeCell ref="I6:N6"/>
    <mergeCell ref="O6:P7"/>
    <mergeCell ref="Q6:R7"/>
    <mergeCell ref="S6:U7"/>
    <mergeCell ref="B28:P28"/>
    <mergeCell ref="S8:S10"/>
    <mergeCell ref="T8:U8"/>
    <mergeCell ref="R9:R10"/>
    <mergeCell ref="T9:T10"/>
    <mergeCell ref="N8:N10"/>
    <mergeCell ref="O8:O10"/>
    <mergeCell ref="P8:P10"/>
    <mergeCell ref="Q8:Q10"/>
    <mergeCell ref="F7:F10"/>
    <mergeCell ref="G7:H7"/>
    <mergeCell ref="I7:J7"/>
  </mergeCells>
  <printOptions horizontalCentered="1"/>
  <pageMargins left="0.5" right="0.25" top="0.7" bottom="0.5" header="0.31496062992126" footer="0.31496062992126"/>
  <pageSetup paperSize="9" scale="67" fitToHeight="0" orientation="landscape" useFirstPageNumber="1" horizontalDpi="4294967295" verticalDpi="4294967295" r:id="rId1"/>
  <headerFooter differentFirst="1" scaleWithDoc="0"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3"/>
  <sheetViews>
    <sheetView workbookViewId="0">
      <selection activeCell="A3" sqref="A3:H3"/>
    </sheetView>
  </sheetViews>
  <sheetFormatPr defaultColWidth="9.140625" defaultRowHeight="15.75"/>
  <cols>
    <col min="1" max="1" width="4.85546875" style="59" customWidth="1"/>
    <col min="2" max="2" width="40.7109375" style="80" customWidth="1"/>
    <col min="3" max="3" width="14.28515625" style="126" customWidth="1"/>
    <col min="4" max="4" width="35.5703125" style="59" customWidth="1"/>
    <col min="5" max="248" width="9.140625" style="54"/>
    <col min="249" max="249" width="3.5703125" style="54" customWidth="1"/>
    <col min="250" max="250" width="59.28515625" style="54" customWidth="1"/>
    <col min="251" max="251" width="16.7109375" style="54" customWidth="1"/>
    <col min="252" max="252" width="28" style="54" customWidth="1"/>
    <col min="253" max="253" width="10.5703125" style="54" customWidth="1"/>
    <col min="254" max="254" width="12.140625" style="54" customWidth="1"/>
    <col min="255" max="259" width="18.7109375" style="54" customWidth="1"/>
    <col min="260" max="504" width="9.140625" style="54"/>
    <col min="505" max="505" width="3.5703125" style="54" customWidth="1"/>
    <col min="506" max="506" width="59.28515625" style="54" customWidth="1"/>
    <col min="507" max="507" width="16.7109375" style="54" customWidth="1"/>
    <col min="508" max="508" width="28" style="54" customWidth="1"/>
    <col min="509" max="509" width="10.5703125" style="54" customWidth="1"/>
    <col min="510" max="510" width="12.140625" style="54" customWidth="1"/>
    <col min="511" max="515" width="18.7109375" style="54" customWidth="1"/>
    <col min="516" max="760" width="9.140625" style="54"/>
    <col min="761" max="761" width="3.5703125" style="54" customWidth="1"/>
    <col min="762" max="762" width="59.28515625" style="54" customWidth="1"/>
    <col min="763" max="763" width="16.7109375" style="54" customWidth="1"/>
    <col min="764" max="764" width="28" style="54" customWidth="1"/>
    <col min="765" max="765" width="10.5703125" style="54" customWidth="1"/>
    <col min="766" max="766" width="12.140625" style="54" customWidth="1"/>
    <col min="767" max="771" width="18.7109375" style="54" customWidth="1"/>
    <col min="772" max="1016" width="9.140625" style="54"/>
    <col min="1017" max="1017" width="3.5703125" style="54" customWidth="1"/>
    <col min="1018" max="1018" width="59.28515625" style="54" customWidth="1"/>
    <col min="1019" max="1019" width="16.7109375" style="54" customWidth="1"/>
    <col min="1020" max="1020" width="28" style="54" customWidth="1"/>
    <col min="1021" max="1021" width="10.5703125" style="54" customWidth="1"/>
    <col min="1022" max="1022" width="12.140625" style="54" customWidth="1"/>
    <col min="1023" max="1027" width="18.7109375" style="54" customWidth="1"/>
    <col min="1028" max="1272" width="9.140625" style="54"/>
    <col min="1273" max="1273" width="3.5703125" style="54" customWidth="1"/>
    <col min="1274" max="1274" width="59.28515625" style="54" customWidth="1"/>
    <col min="1275" max="1275" width="16.7109375" style="54" customWidth="1"/>
    <col min="1276" max="1276" width="28" style="54" customWidth="1"/>
    <col min="1277" max="1277" width="10.5703125" style="54" customWidth="1"/>
    <col min="1278" max="1278" width="12.140625" style="54" customWidth="1"/>
    <col min="1279" max="1283" width="18.7109375" style="54" customWidth="1"/>
    <col min="1284" max="1528" width="9.140625" style="54"/>
    <col min="1529" max="1529" width="3.5703125" style="54" customWidth="1"/>
    <col min="1530" max="1530" width="59.28515625" style="54" customWidth="1"/>
    <col min="1531" max="1531" width="16.7109375" style="54" customWidth="1"/>
    <col min="1532" max="1532" width="28" style="54" customWidth="1"/>
    <col min="1533" max="1533" width="10.5703125" style="54" customWidth="1"/>
    <col min="1534" max="1534" width="12.140625" style="54" customWidth="1"/>
    <col min="1535" max="1539" width="18.7109375" style="54" customWidth="1"/>
    <col min="1540" max="1784" width="9.140625" style="54"/>
    <col min="1785" max="1785" width="3.5703125" style="54" customWidth="1"/>
    <col min="1786" max="1786" width="59.28515625" style="54" customWidth="1"/>
    <col min="1787" max="1787" width="16.7109375" style="54" customWidth="1"/>
    <col min="1788" max="1788" width="28" style="54" customWidth="1"/>
    <col min="1789" max="1789" width="10.5703125" style="54" customWidth="1"/>
    <col min="1790" max="1790" width="12.140625" style="54" customWidth="1"/>
    <col min="1791" max="1795" width="18.7109375" style="54" customWidth="1"/>
    <col min="1796" max="2040" width="9.140625" style="54"/>
    <col min="2041" max="2041" width="3.5703125" style="54" customWidth="1"/>
    <col min="2042" max="2042" width="59.28515625" style="54" customWidth="1"/>
    <col min="2043" max="2043" width="16.7109375" style="54" customWidth="1"/>
    <col min="2044" max="2044" width="28" style="54" customWidth="1"/>
    <col min="2045" max="2045" width="10.5703125" style="54" customWidth="1"/>
    <col min="2046" max="2046" width="12.140625" style="54" customWidth="1"/>
    <col min="2047" max="2051" width="18.7109375" style="54" customWidth="1"/>
    <col min="2052" max="2296" width="9.140625" style="54"/>
    <col min="2297" max="2297" width="3.5703125" style="54" customWidth="1"/>
    <col min="2298" max="2298" width="59.28515625" style="54" customWidth="1"/>
    <col min="2299" max="2299" width="16.7109375" style="54" customWidth="1"/>
    <col min="2300" max="2300" width="28" style="54" customWidth="1"/>
    <col min="2301" max="2301" width="10.5703125" style="54" customWidth="1"/>
    <col min="2302" max="2302" width="12.140625" style="54" customWidth="1"/>
    <col min="2303" max="2307" width="18.7109375" style="54" customWidth="1"/>
    <col min="2308" max="2552" width="9.140625" style="54"/>
    <col min="2553" max="2553" width="3.5703125" style="54" customWidth="1"/>
    <col min="2554" max="2554" width="59.28515625" style="54" customWidth="1"/>
    <col min="2555" max="2555" width="16.7109375" style="54" customWidth="1"/>
    <col min="2556" max="2556" width="28" style="54" customWidth="1"/>
    <col min="2557" max="2557" width="10.5703125" style="54" customWidth="1"/>
    <col min="2558" max="2558" width="12.140625" style="54" customWidth="1"/>
    <col min="2559" max="2563" width="18.7109375" style="54" customWidth="1"/>
    <col min="2564" max="2808" width="9.140625" style="54"/>
    <col min="2809" max="2809" width="3.5703125" style="54" customWidth="1"/>
    <col min="2810" max="2810" width="59.28515625" style="54" customWidth="1"/>
    <col min="2811" max="2811" width="16.7109375" style="54" customWidth="1"/>
    <col min="2812" max="2812" width="28" style="54" customWidth="1"/>
    <col min="2813" max="2813" width="10.5703125" style="54" customWidth="1"/>
    <col min="2814" max="2814" width="12.140625" style="54" customWidth="1"/>
    <col min="2815" max="2819" width="18.7109375" style="54" customWidth="1"/>
    <col min="2820" max="3064" width="9.140625" style="54"/>
    <col min="3065" max="3065" width="3.5703125" style="54" customWidth="1"/>
    <col min="3066" max="3066" width="59.28515625" style="54" customWidth="1"/>
    <col min="3067" max="3067" width="16.7109375" style="54" customWidth="1"/>
    <col min="3068" max="3068" width="28" style="54" customWidth="1"/>
    <col min="3069" max="3069" width="10.5703125" style="54" customWidth="1"/>
    <col min="3070" max="3070" width="12.140625" style="54" customWidth="1"/>
    <col min="3071" max="3075" width="18.7109375" style="54" customWidth="1"/>
    <col min="3076" max="3320" width="9.140625" style="54"/>
    <col min="3321" max="3321" width="3.5703125" style="54" customWidth="1"/>
    <col min="3322" max="3322" width="59.28515625" style="54" customWidth="1"/>
    <col min="3323" max="3323" width="16.7109375" style="54" customWidth="1"/>
    <col min="3324" max="3324" width="28" style="54" customWidth="1"/>
    <col min="3325" max="3325" width="10.5703125" style="54" customWidth="1"/>
    <col min="3326" max="3326" width="12.140625" style="54" customWidth="1"/>
    <col min="3327" max="3331" width="18.7109375" style="54" customWidth="1"/>
    <col min="3332" max="3576" width="9.140625" style="54"/>
    <col min="3577" max="3577" width="3.5703125" style="54" customWidth="1"/>
    <col min="3578" max="3578" width="59.28515625" style="54" customWidth="1"/>
    <col min="3579" max="3579" width="16.7109375" style="54" customWidth="1"/>
    <col min="3580" max="3580" width="28" style="54" customWidth="1"/>
    <col min="3581" max="3581" width="10.5703125" style="54" customWidth="1"/>
    <col min="3582" max="3582" width="12.140625" style="54" customWidth="1"/>
    <col min="3583" max="3587" width="18.7109375" style="54" customWidth="1"/>
    <col min="3588" max="3832" width="9.140625" style="54"/>
    <col min="3833" max="3833" width="3.5703125" style="54" customWidth="1"/>
    <col min="3834" max="3834" width="59.28515625" style="54" customWidth="1"/>
    <col min="3835" max="3835" width="16.7109375" style="54" customWidth="1"/>
    <col min="3836" max="3836" width="28" style="54" customWidth="1"/>
    <col min="3837" max="3837" width="10.5703125" style="54" customWidth="1"/>
    <col min="3838" max="3838" width="12.140625" style="54" customWidth="1"/>
    <col min="3839" max="3843" width="18.7109375" style="54" customWidth="1"/>
    <col min="3844" max="4088" width="9.140625" style="54"/>
    <col min="4089" max="4089" width="3.5703125" style="54" customWidth="1"/>
    <col min="4090" max="4090" width="59.28515625" style="54" customWidth="1"/>
    <col min="4091" max="4091" width="16.7109375" style="54" customWidth="1"/>
    <col min="4092" max="4092" width="28" style="54" customWidth="1"/>
    <col min="4093" max="4093" width="10.5703125" style="54" customWidth="1"/>
    <col min="4094" max="4094" width="12.140625" style="54" customWidth="1"/>
    <col min="4095" max="4099" width="18.7109375" style="54" customWidth="1"/>
    <col min="4100" max="4344" width="9.140625" style="54"/>
    <col min="4345" max="4345" width="3.5703125" style="54" customWidth="1"/>
    <col min="4346" max="4346" width="59.28515625" style="54" customWidth="1"/>
    <col min="4347" max="4347" width="16.7109375" style="54" customWidth="1"/>
    <col min="4348" max="4348" width="28" style="54" customWidth="1"/>
    <col min="4349" max="4349" width="10.5703125" style="54" customWidth="1"/>
    <col min="4350" max="4350" width="12.140625" style="54" customWidth="1"/>
    <col min="4351" max="4355" width="18.7109375" style="54" customWidth="1"/>
    <col min="4356" max="4600" width="9.140625" style="54"/>
    <col min="4601" max="4601" width="3.5703125" style="54" customWidth="1"/>
    <col min="4602" max="4602" width="59.28515625" style="54" customWidth="1"/>
    <col min="4603" max="4603" width="16.7109375" style="54" customWidth="1"/>
    <col min="4604" max="4604" width="28" style="54" customWidth="1"/>
    <col min="4605" max="4605" width="10.5703125" style="54" customWidth="1"/>
    <col min="4606" max="4606" width="12.140625" style="54" customWidth="1"/>
    <col min="4607" max="4611" width="18.7109375" style="54" customWidth="1"/>
    <col min="4612" max="4856" width="9.140625" style="54"/>
    <col min="4857" max="4857" width="3.5703125" style="54" customWidth="1"/>
    <col min="4858" max="4858" width="59.28515625" style="54" customWidth="1"/>
    <col min="4859" max="4859" width="16.7109375" style="54" customWidth="1"/>
    <col min="4860" max="4860" width="28" style="54" customWidth="1"/>
    <col min="4861" max="4861" width="10.5703125" style="54" customWidth="1"/>
    <col min="4862" max="4862" width="12.140625" style="54" customWidth="1"/>
    <col min="4863" max="4867" width="18.7109375" style="54" customWidth="1"/>
    <col min="4868" max="5112" width="9.140625" style="54"/>
    <col min="5113" max="5113" width="3.5703125" style="54" customWidth="1"/>
    <col min="5114" max="5114" width="59.28515625" style="54" customWidth="1"/>
    <col min="5115" max="5115" width="16.7109375" style="54" customWidth="1"/>
    <col min="5116" max="5116" width="28" style="54" customWidth="1"/>
    <col min="5117" max="5117" width="10.5703125" style="54" customWidth="1"/>
    <col min="5118" max="5118" width="12.140625" style="54" customWidth="1"/>
    <col min="5119" max="5123" width="18.7109375" style="54" customWidth="1"/>
    <col min="5124" max="5368" width="9.140625" style="54"/>
    <col min="5369" max="5369" width="3.5703125" style="54" customWidth="1"/>
    <col min="5370" max="5370" width="59.28515625" style="54" customWidth="1"/>
    <col min="5371" max="5371" width="16.7109375" style="54" customWidth="1"/>
    <col min="5372" max="5372" width="28" style="54" customWidth="1"/>
    <col min="5373" max="5373" width="10.5703125" style="54" customWidth="1"/>
    <col min="5374" max="5374" width="12.140625" style="54" customWidth="1"/>
    <col min="5375" max="5379" width="18.7109375" style="54" customWidth="1"/>
    <col min="5380" max="5624" width="9.140625" style="54"/>
    <col min="5625" max="5625" width="3.5703125" style="54" customWidth="1"/>
    <col min="5626" max="5626" width="59.28515625" style="54" customWidth="1"/>
    <col min="5627" max="5627" width="16.7109375" style="54" customWidth="1"/>
    <col min="5628" max="5628" width="28" style="54" customWidth="1"/>
    <col min="5629" max="5629" width="10.5703125" style="54" customWidth="1"/>
    <col min="5630" max="5630" width="12.140625" style="54" customWidth="1"/>
    <col min="5631" max="5635" width="18.7109375" style="54" customWidth="1"/>
    <col min="5636" max="5880" width="9.140625" style="54"/>
    <col min="5881" max="5881" width="3.5703125" style="54" customWidth="1"/>
    <col min="5882" max="5882" width="59.28515625" style="54" customWidth="1"/>
    <col min="5883" max="5883" width="16.7109375" style="54" customWidth="1"/>
    <col min="5884" max="5884" width="28" style="54" customWidth="1"/>
    <col min="5885" max="5885" width="10.5703125" style="54" customWidth="1"/>
    <col min="5886" max="5886" width="12.140625" style="54" customWidth="1"/>
    <col min="5887" max="5891" width="18.7109375" style="54" customWidth="1"/>
    <col min="5892" max="6136" width="9.140625" style="54"/>
    <col min="6137" max="6137" width="3.5703125" style="54" customWidth="1"/>
    <col min="6138" max="6138" width="59.28515625" style="54" customWidth="1"/>
    <col min="6139" max="6139" width="16.7109375" style="54" customWidth="1"/>
    <col min="6140" max="6140" width="28" style="54" customWidth="1"/>
    <col min="6141" max="6141" width="10.5703125" style="54" customWidth="1"/>
    <col min="6142" max="6142" width="12.140625" style="54" customWidth="1"/>
    <col min="6143" max="6147" width="18.7109375" style="54" customWidth="1"/>
    <col min="6148" max="6392" width="9.140625" style="54"/>
    <col min="6393" max="6393" width="3.5703125" style="54" customWidth="1"/>
    <col min="6394" max="6394" width="59.28515625" style="54" customWidth="1"/>
    <col min="6395" max="6395" width="16.7109375" style="54" customWidth="1"/>
    <col min="6396" max="6396" width="28" style="54" customWidth="1"/>
    <col min="6397" max="6397" width="10.5703125" style="54" customWidth="1"/>
    <col min="6398" max="6398" width="12.140625" style="54" customWidth="1"/>
    <col min="6399" max="6403" width="18.7109375" style="54" customWidth="1"/>
    <col min="6404" max="6648" width="9.140625" style="54"/>
    <col min="6649" max="6649" width="3.5703125" style="54" customWidth="1"/>
    <col min="6650" max="6650" width="59.28515625" style="54" customWidth="1"/>
    <col min="6651" max="6651" width="16.7109375" style="54" customWidth="1"/>
    <col min="6652" max="6652" width="28" style="54" customWidth="1"/>
    <col min="6653" max="6653" width="10.5703125" style="54" customWidth="1"/>
    <col min="6654" max="6654" width="12.140625" style="54" customWidth="1"/>
    <col min="6655" max="6659" width="18.7109375" style="54" customWidth="1"/>
    <col min="6660" max="6904" width="9.140625" style="54"/>
    <col min="6905" max="6905" width="3.5703125" style="54" customWidth="1"/>
    <col min="6906" max="6906" width="59.28515625" style="54" customWidth="1"/>
    <col min="6907" max="6907" width="16.7109375" style="54" customWidth="1"/>
    <col min="6908" max="6908" width="28" style="54" customWidth="1"/>
    <col min="6909" max="6909" width="10.5703125" style="54" customWidth="1"/>
    <col min="6910" max="6910" width="12.140625" style="54" customWidth="1"/>
    <col min="6911" max="6915" width="18.7109375" style="54" customWidth="1"/>
    <col min="6916" max="7160" width="9.140625" style="54"/>
    <col min="7161" max="7161" width="3.5703125" style="54" customWidth="1"/>
    <col min="7162" max="7162" width="59.28515625" style="54" customWidth="1"/>
    <col min="7163" max="7163" width="16.7109375" style="54" customWidth="1"/>
    <col min="7164" max="7164" width="28" style="54" customWidth="1"/>
    <col min="7165" max="7165" width="10.5703125" style="54" customWidth="1"/>
    <col min="7166" max="7166" width="12.140625" style="54" customWidth="1"/>
    <col min="7167" max="7171" width="18.7109375" style="54" customWidth="1"/>
    <col min="7172" max="7416" width="9.140625" style="54"/>
    <col min="7417" max="7417" width="3.5703125" style="54" customWidth="1"/>
    <col min="7418" max="7418" width="59.28515625" style="54" customWidth="1"/>
    <col min="7419" max="7419" width="16.7109375" style="54" customWidth="1"/>
    <col min="7420" max="7420" width="28" style="54" customWidth="1"/>
    <col min="7421" max="7421" width="10.5703125" style="54" customWidth="1"/>
    <col min="7422" max="7422" width="12.140625" style="54" customWidth="1"/>
    <col min="7423" max="7427" width="18.7109375" style="54" customWidth="1"/>
    <col min="7428" max="7672" width="9.140625" style="54"/>
    <col min="7673" max="7673" width="3.5703125" style="54" customWidth="1"/>
    <col min="7674" max="7674" width="59.28515625" style="54" customWidth="1"/>
    <col min="7675" max="7675" width="16.7109375" style="54" customWidth="1"/>
    <col min="7676" max="7676" width="28" style="54" customWidth="1"/>
    <col min="7677" max="7677" width="10.5703125" style="54" customWidth="1"/>
    <col min="7678" max="7678" width="12.140625" style="54" customWidth="1"/>
    <col min="7679" max="7683" width="18.7109375" style="54" customWidth="1"/>
    <col min="7684" max="7928" width="9.140625" style="54"/>
    <col min="7929" max="7929" width="3.5703125" style="54" customWidth="1"/>
    <col min="7930" max="7930" width="59.28515625" style="54" customWidth="1"/>
    <col min="7931" max="7931" width="16.7109375" style="54" customWidth="1"/>
    <col min="7932" max="7932" width="28" style="54" customWidth="1"/>
    <col min="7933" max="7933" width="10.5703125" style="54" customWidth="1"/>
    <col min="7934" max="7934" width="12.140625" style="54" customWidth="1"/>
    <col min="7935" max="7939" width="18.7109375" style="54" customWidth="1"/>
    <col min="7940" max="8184" width="9.140625" style="54"/>
    <col min="8185" max="8185" width="3.5703125" style="54" customWidth="1"/>
    <col min="8186" max="8186" width="59.28515625" style="54" customWidth="1"/>
    <col min="8187" max="8187" width="16.7109375" style="54" customWidth="1"/>
    <col min="8188" max="8188" width="28" style="54" customWidth="1"/>
    <col min="8189" max="8189" width="10.5703125" style="54" customWidth="1"/>
    <col min="8190" max="8190" width="12.140625" style="54" customWidth="1"/>
    <col min="8191" max="8195" width="18.7109375" style="54" customWidth="1"/>
    <col min="8196" max="8440" width="9.140625" style="54"/>
    <col min="8441" max="8441" width="3.5703125" style="54" customWidth="1"/>
    <col min="8442" max="8442" width="59.28515625" style="54" customWidth="1"/>
    <col min="8443" max="8443" width="16.7109375" style="54" customWidth="1"/>
    <col min="8444" max="8444" width="28" style="54" customWidth="1"/>
    <col min="8445" max="8445" width="10.5703125" style="54" customWidth="1"/>
    <col min="8446" max="8446" width="12.140625" style="54" customWidth="1"/>
    <col min="8447" max="8451" width="18.7109375" style="54" customWidth="1"/>
    <col min="8452" max="8696" width="9.140625" style="54"/>
    <col min="8697" max="8697" width="3.5703125" style="54" customWidth="1"/>
    <col min="8698" max="8698" width="59.28515625" style="54" customWidth="1"/>
    <col min="8699" max="8699" width="16.7109375" style="54" customWidth="1"/>
    <col min="8700" max="8700" width="28" style="54" customWidth="1"/>
    <col min="8701" max="8701" width="10.5703125" style="54" customWidth="1"/>
    <col min="8702" max="8702" width="12.140625" style="54" customWidth="1"/>
    <col min="8703" max="8707" width="18.7109375" style="54" customWidth="1"/>
    <col min="8708" max="8952" width="9.140625" style="54"/>
    <col min="8953" max="8953" width="3.5703125" style="54" customWidth="1"/>
    <col min="8954" max="8954" width="59.28515625" style="54" customWidth="1"/>
    <col min="8955" max="8955" width="16.7109375" style="54" customWidth="1"/>
    <col min="8956" max="8956" width="28" style="54" customWidth="1"/>
    <col min="8957" max="8957" width="10.5703125" style="54" customWidth="1"/>
    <col min="8958" max="8958" width="12.140625" style="54" customWidth="1"/>
    <col min="8959" max="8963" width="18.7109375" style="54" customWidth="1"/>
    <col min="8964" max="9208" width="9.140625" style="54"/>
    <col min="9209" max="9209" width="3.5703125" style="54" customWidth="1"/>
    <col min="9210" max="9210" width="59.28515625" style="54" customWidth="1"/>
    <col min="9211" max="9211" width="16.7109375" style="54" customWidth="1"/>
    <col min="9212" max="9212" width="28" style="54" customWidth="1"/>
    <col min="9213" max="9213" width="10.5703125" style="54" customWidth="1"/>
    <col min="9214" max="9214" width="12.140625" style="54" customWidth="1"/>
    <col min="9215" max="9219" width="18.7109375" style="54" customWidth="1"/>
    <col min="9220" max="9464" width="9.140625" style="54"/>
    <col min="9465" max="9465" width="3.5703125" style="54" customWidth="1"/>
    <col min="9466" max="9466" width="59.28515625" style="54" customWidth="1"/>
    <col min="9467" max="9467" width="16.7109375" style="54" customWidth="1"/>
    <col min="9468" max="9468" width="28" style="54" customWidth="1"/>
    <col min="9469" max="9469" width="10.5703125" style="54" customWidth="1"/>
    <col min="9470" max="9470" width="12.140625" style="54" customWidth="1"/>
    <col min="9471" max="9475" width="18.7109375" style="54" customWidth="1"/>
    <col min="9476" max="9720" width="9.140625" style="54"/>
    <col min="9721" max="9721" width="3.5703125" style="54" customWidth="1"/>
    <col min="9722" max="9722" width="59.28515625" style="54" customWidth="1"/>
    <col min="9723" max="9723" width="16.7109375" style="54" customWidth="1"/>
    <col min="9724" max="9724" width="28" style="54" customWidth="1"/>
    <col min="9725" max="9725" width="10.5703125" style="54" customWidth="1"/>
    <col min="9726" max="9726" width="12.140625" style="54" customWidth="1"/>
    <col min="9727" max="9731" width="18.7109375" style="54" customWidth="1"/>
    <col min="9732" max="9976" width="9.140625" style="54"/>
    <col min="9977" max="9977" width="3.5703125" style="54" customWidth="1"/>
    <col min="9978" max="9978" width="59.28515625" style="54" customWidth="1"/>
    <col min="9979" max="9979" width="16.7109375" style="54" customWidth="1"/>
    <col min="9980" max="9980" width="28" style="54" customWidth="1"/>
    <col min="9981" max="9981" width="10.5703125" style="54" customWidth="1"/>
    <col min="9982" max="9982" width="12.140625" style="54" customWidth="1"/>
    <col min="9983" max="9987" width="18.7109375" style="54" customWidth="1"/>
    <col min="9988" max="10232" width="9.140625" style="54"/>
    <col min="10233" max="10233" width="3.5703125" style="54" customWidth="1"/>
    <col min="10234" max="10234" width="59.28515625" style="54" customWidth="1"/>
    <col min="10235" max="10235" width="16.7109375" style="54" customWidth="1"/>
    <col min="10236" max="10236" width="28" style="54" customWidth="1"/>
    <col min="10237" max="10237" width="10.5703125" style="54" customWidth="1"/>
    <col min="10238" max="10238" width="12.140625" style="54" customWidth="1"/>
    <col min="10239" max="10243" width="18.7109375" style="54" customWidth="1"/>
    <col min="10244" max="10488" width="9.140625" style="54"/>
    <col min="10489" max="10489" width="3.5703125" style="54" customWidth="1"/>
    <col min="10490" max="10490" width="59.28515625" style="54" customWidth="1"/>
    <col min="10491" max="10491" width="16.7109375" style="54" customWidth="1"/>
    <col min="10492" max="10492" width="28" style="54" customWidth="1"/>
    <col min="10493" max="10493" width="10.5703125" style="54" customWidth="1"/>
    <col min="10494" max="10494" width="12.140625" style="54" customWidth="1"/>
    <col min="10495" max="10499" width="18.7109375" style="54" customWidth="1"/>
    <col min="10500" max="10744" width="9.140625" style="54"/>
    <col min="10745" max="10745" width="3.5703125" style="54" customWidth="1"/>
    <col min="10746" max="10746" width="59.28515625" style="54" customWidth="1"/>
    <col min="10747" max="10747" width="16.7109375" style="54" customWidth="1"/>
    <col min="10748" max="10748" width="28" style="54" customWidth="1"/>
    <col min="10749" max="10749" width="10.5703125" style="54" customWidth="1"/>
    <col min="10750" max="10750" width="12.140625" style="54" customWidth="1"/>
    <col min="10751" max="10755" width="18.7109375" style="54" customWidth="1"/>
    <col min="10756" max="11000" width="9.140625" style="54"/>
    <col min="11001" max="11001" width="3.5703125" style="54" customWidth="1"/>
    <col min="11002" max="11002" width="59.28515625" style="54" customWidth="1"/>
    <col min="11003" max="11003" width="16.7109375" style="54" customWidth="1"/>
    <col min="11004" max="11004" width="28" style="54" customWidth="1"/>
    <col min="11005" max="11005" width="10.5703125" style="54" customWidth="1"/>
    <col min="11006" max="11006" width="12.140625" style="54" customWidth="1"/>
    <col min="11007" max="11011" width="18.7109375" style="54" customWidth="1"/>
    <col min="11012" max="11256" width="9.140625" style="54"/>
    <col min="11257" max="11257" width="3.5703125" style="54" customWidth="1"/>
    <col min="11258" max="11258" width="59.28515625" style="54" customWidth="1"/>
    <col min="11259" max="11259" width="16.7109375" style="54" customWidth="1"/>
    <col min="11260" max="11260" width="28" style="54" customWidth="1"/>
    <col min="11261" max="11261" width="10.5703125" style="54" customWidth="1"/>
    <col min="11262" max="11262" width="12.140625" style="54" customWidth="1"/>
    <col min="11263" max="11267" width="18.7109375" style="54" customWidth="1"/>
    <col min="11268" max="11512" width="9.140625" style="54"/>
    <col min="11513" max="11513" width="3.5703125" style="54" customWidth="1"/>
    <col min="11514" max="11514" width="59.28515625" style="54" customWidth="1"/>
    <col min="11515" max="11515" width="16.7109375" style="54" customWidth="1"/>
    <col min="11516" max="11516" width="28" style="54" customWidth="1"/>
    <col min="11517" max="11517" width="10.5703125" style="54" customWidth="1"/>
    <col min="11518" max="11518" width="12.140625" style="54" customWidth="1"/>
    <col min="11519" max="11523" width="18.7109375" style="54" customWidth="1"/>
    <col min="11524" max="11768" width="9.140625" style="54"/>
    <col min="11769" max="11769" width="3.5703125" style="54" customWidth="1"/>
    <col min="11770" max="11770" width="59.28515625" style="54" customWidth="1"/>
    <col min="11771" max="11771" width="16.7109375" style="54" customWidth="1"/>
    <col min="11772" max="11772" width="28" style="54" customWidth="1"/>
    <col min="11773" max="11773" width="10.5703125" style="54" customWidth="1"/>
    <col min="11774" max="11774" width="12.140625" style="54" customWidth="1"/>
    <col min="11775" max="11779" width="18.7109375" style="54" customWidth="1"/>
    <col min="11780" max="12024" width="9.140625" style="54"/>
    <col min="12025" max="12025" width="3.5703125" style="54" customWidth="1"/>
    <col min="12026" max="12026" width="59.28515625" style="54" customWidth="1"/>
    <col min="12027" max="12027" width="16.7109375" style="54" customWidth="1"/>
    <col min="12028" max="12028" width="28" style="54" customWidth="1"/>
    <col min="12029" max="12029" width="10.5703125" style="54" customWidth="1"/>
    <col min="12030" max="12030" width="12.140625" style="54" customWidth="1"/>
    <col min="12031" max="12035" width="18.7109375" style="54" customWidth="1"/>
    <col min="12036" max="12280" width="9.140625" style="54"/>
    <col min="12281" max="12281" width="3.5703125" style="54" customWidth="1"/>
    <col min="12282" max="12282" width="59.28515625" style="54" customWidth="1"/>
    <col min="12283" max="12283" width="16.7109375" style="54" customWidth="1"/>
    <col min="12284" max="12284" width="28" style="54" customWidth="1"/>
    <col min="12285" max="12285" width="10.5703125" style="54" customWidth="1"/>
    <col min="12286" max="12286" width="12.140625" style="54" customWidth="1"/>
    <col min="12287" max="12291" width="18.7109375" style="54" customWidth="1"/>
    <col min="12292" max="12536" width="9.140625" style="54"/>
    <col min="12537" max="12537" width="3.5703125" style="54" customWidth="1"/>
    <col min="12538" max="12538" width="59.28515625" style="54" customWidth="1"/>
    <col min="12539" max="12539" width="16.7109375" style="54" customWidth="1"/>
    <col min="12540" max="12540" width="28" style="54" customWidth="1"/>
    <col min="12541" max="12541" width="10.5703125" style="54" customWidth="1"/>
    <col min="12542" max="12542" width="12.140625" style="54" customWidth="1"/>
    <col min="12543" max="12547" width="18.7109375" style="54" customWidth="1"/>
    <col min="12548" max="12792" width="9.140625" style="54"/>
    <col min="12793" max="12793" width="3.5703125" style="54" customWidth="1"/>
    <col min="12794" max="12794" width="59.28515625" style="54" customWidth="1"/>
    <col min="12795" max="12795" width="16.7109375" style="54" customWidth="1"/>
    <col min="12796" max="12796" width="28" style="54" customWidth="1"/>
    <col min="12797" max="12797" width="10.5703125" style="54" customWidth="1"/>
    <col min="12798" max="12798" width="12.140625" style="54" customWidth="1"/>
    <col min="12799" max="12803" width="18.7109375" style="54" customWidth="1"/>
    <col min="12804" max="13048" width="9.140625" style="54"/>
    <col min="13049" max="13049" width="3.5703125" style="54" customWidth="1"/>
    <col min="13050" max="13050" width="59.28515625" style="54" customWidth="1"/>
    <col min="13051" max="13051" width="16.7109375" style="54" customWidth="1"/>
    <col min="13052" max="13052" width="28" style="54" customWidth="1"/>
    <col min="13053" max="13053" width="10.5703125" style="54" customWidth="1"/>
    <col min="13054" max="13054" width="12.140625" style="54" customWidth="1"/>
    <col min="13055" max="13059" width="18.7109375" style="54" customWidth="1"/>
    <col min="13060" max="13304" width="9.140625" style="54"/>
    <col min="13305" max="13305" width="3.5703125" style="54" customWidth="1"/>
    <col min="13306" max="13306" width="59.28515625" style="54" customWidth="1"/>
    <col min="13307" max="13307" width="16.7109375" style="54" customWidth="1"/>
    <col min="13308" max="13308" width="28" style="54" customWidth="1"/>
    <col min="13309" max="13309" width="10.5703125" style="54" customWidth="1"/>
    <col min="13310" max="13310" width="12.140625" style="54" customWidth="1"/>
    <col min="13311" max="13315" width="18.7109375" style="54" customWidth="1"/>
    <col min="13316" max="13560" width="9.140625" style="54"/>
    <col min="13561" max="13561" width="3.5703125" style="54" customWidth="1"/>
    <col min="13562" max="13562" width="59.28515625" style="54" customWidth="1"/>
    <col min="13563" max="13563" width="16.7109375" style="54" customWidth="1"/>
    <col min="13564" max="13564" width="28" style="54" customWidth="1"/>
    <col min="13565" max="13565" width="10.5703125" style="54" customWidth="1"/>
    <col min="13566" max="13566" width="12.140625" style="54" customWidth="1"/>
    <col min="13567" max="13571" width="18.7109375" style="54" customWidth="1"/>
    <col min="13572" max="13816" width="9.140625" style="54"/>
    <col min="13817" max="13817" width="3.5703125" style="54" customWidth="1"/>
    <col min="13818" max="13818" width="59.28515625" style="54" customWidth="1"/>
    <col min="13819" max="13819" width="16.7109375" style="54" customWidth="1"/>
    <col min="13820" max="13820" width="28" style="54" customWidth="1"/>
    <col min="13821" max="13821" width="10.5703125" style="54" customWidth="1"/>
    <col min="13822" max="13822" width="12.140625" style="54" customWidth="1"/>
    <col min="13823" max="13827" width="18.7109375" style="54" customWidth="1"/>
    <col min="13828" max="14072" width="9.140625" style="54"/>
    <col min="14073" max="14073" width="3.5703125" style="54" customWidth="1"/>
    <col min="14074" max="14074" width="59.28515625" style="54" customWidth="1"/>
    <col min="14075" max="14075" width="16.7109375" style="54" customWidth="1"/>
    <col min="14076" max="14076" width="28" style="54" customWidth="1"/>
    <col min="14077" max="14077" width="10.5703125" style="54" customWidth="1"/>
    <col min="14078" max="14078" width="12.140625" style="54" customWidth="1"/>
    <col min="14079" max="14083" width="18.7109375" style="54" customWidth="1"/>
    <col min="14084" max="14328" width="9.140625" style="54"/>
    <col min="14329" max="14329" width="3.5703125" style="54" customWidth="1"/>
    <col min="14330" max="14330" width="59.28515625" style="54" customWidth="1"/>
    <col min="14331" max="14331" width="16.7109375" style="54" customWidth="1"/>
    <col min="14332" max="14332" width="28" style="54" customWidth="1"/>
    <col min="14333" max="14333" width="10.5703125" style="54" customWidth="1"/>
    <col min="14334" max="14334" width="12.140625" style="54" customWidth="1"/>
    <col min="14335" max="14339" width="18.7109375" style="54" customWidth="1"/>
    <col min="14340" max="14584" width="9.140625" style="54"/>
    <col min="14585" max="14585" width="3.5703125" style="54" customWidth="1"/>
    <col min="14586" max="14586" width="59.28515625" style="54" customWidth="1"/>
    <col min="14587" max="14587" width="16.7109375" style="54" customWidth="1"/>
    <col min="14588" max="14588" width="28" style="54" customWidth="1"/>
    <col min="14589" max="14589" width="10.5703125" style="54" customWidth="1"/>
    <col min="14590" max="14590" width="12.140625" style="54" customWidth="1"/>
    <col min="14591" max="14595" width="18.7109375" style="54" customWidth="1"/>
    <col min="14596" max="14840" width="9.140625" style="54"/>
    <col min="14841" max="14841" width="3.5703125" style="54" customWidth="1"/>
    <col min="14842" max="14842" width="59.28515625" style="54" customWidth="1"/>
    <col min="14843" max="14843" width="16.7109375" style="54" customWidth="1"/>
    <col min="14844" max="14844" width="28" style="54" customWidth="1"/>
    <col min="14845" max="14845" width="10.5703125" style="54" customWidth="1"/>
    <col min="14846" max="14846" width="12.140625" style="54" customWidth="1"/>
    <col min="14847" max="14851" width="18.7109375" style="54" customWidth="1"/>
    <col min="14852" max="15096" width="9.140625" style="54"/>
    <col min="15097" max="15097" width="3.5703125" style="54" customWidth="1"/>
    <col min="15098" max="15098" width="59.28515625" style="54" customWidth="1"/>
    <col min="15099" max="15099" width="16.7109375" style="54" customWidth="1"/>
    <col min="15100" max="15100" width="28" style="54" customWidth="1"/>
    <col min="15101" max="15101" width="10.5703125" style="54" customWidth="1"/>
    <col min="15102" max="15102" width="12.140625" style="54" customWidth="1"/>
    <col min="15103" max="15107" width="18.7109375" style="54" customWidth="1"/>
    <col min="15108" max="15352" width="9.140625" style="54"/>
    <col min="15353" max="15353" width="3.5703125" style="54" customWidth="1"/>
    <col min="15354" max="15354" width="59.28515625" style="54" customWidth="1"/>
    <col min="15355" max="15355" width="16.7109375" style="54" customWidth="1"/>
    <col min="15356" max="15356" width="28" style="54" customWidth="1"/>
    <col min="15357" max="15357" width="10.5703125" style="54" customWidth="1"/>
    <col min="15358" max="15358" width="12.140625" style="54" customWidth="1"/>
    <col min="15359" max="15363" width="18.7109375" style="54" customWidth="1"/>
    <col min="15364" max="15608" width="9.140625" style="54"/>
    <col min="15609" max="15609" width="3.5703125" style="54" customWidth="1"/>
    <col min="15610" max="15610" width="59.28515625" style="54" customWidth="1"/>
    <col min="15611" max="15611" width="16.7109375" style="54" customWidth="1"/>
    <col min="15612" max="15612" width="28" style="54" customWidth="1"/>
    <col min="15613" max="15613" width="10.5703125" style="54" customWidth="1"/>
    <col min="15614" max="15614" width="12.140625" style="54" customWidth="1"/>
    <col min="15615" max="15619" width="18.7109375" style="54" customWidth="1"/>
    <col min="15620" max="15864" width="9.140625" style="54"/>
    <col min="15865" max="15865" width="3.5703125" style="54" customWidth="1"/>
    <col min="15866" max="15866" width="59.28515625" style="54" customWidth="1"/>
    <col min="15867" max="15867" width="16.7109375" style="54" customWidth="1"/>
    <col min="15868" max="15868" width="28" style="54" customWidth="1"/>
    <col min="15869" max="15869" width="10.5703125" style="54" customWidth="1"/>
    <col min="15870" max="15870" width="12.140625" style="54" customWidth="1"/>
    <col min="15871" max="15875" width="18.7109375" style="54" customWidth="1"/>
    <col min="15876" max="16120" width="9.140625" style="54"/>
    <col min="16121" max="16121" width="3.5703125" style="54" customWidth="1"/>
    <col min="16122" max="16122" width="59.28515625" style="54" customWidth="1"/>
    <col min="16123" max="16123" width="16.7109375" style="54" customWidth="1"/>
    <col min="16124" max="16124" width="28" style="54" customWidth="1"/>
    <col min="16125" max="16125" width="10.5703125" style="54" customWidth="1"/>
    <col min="16126" max="16126" width="12.140625" style="54" customWidth="1"/>
    <col min="16127" max="16131" width="18.7109375" style="54" customWidth="1"/>
    <col min="16132" max="16384" width="9.140625" style="54"/>
  </cols>
  <sheetData>
    <row r="1" spans="1:4">
      <c r="A1" s="187" t="s">
        <v>283</v>
      </c>
      <c r="B1" s="187"/>
      <c r="C1" s="187"/>
      <c r="D1" s="187"/>
    </row>
    <row r="2" spans="1:4" ht="36" customHeight="1">
      <c r="A2" s="187" t="s">
        <v>217</v>
      </c>
      <c r="B2" s="187"/>
      <c r="C2" s="187"/>
      <c r="D2" s="187"/>
    </row>
    <row r="3" spans="1:4" s="78" customFormat="1">
      <c r="A3" s="188" t="s">
        <v>289</v>
      </c>
      <c r="B3" s="188"/>
      <c r="C3" s="188"/>
      <c r="D3" s="188"/>
    </row>
    <row r="4" spans="1:4">
      <c r="A4" s="57"/>
      <c r="C4" s="259" t="s">
        <v>207</v>
      </c>
      <c r="D4" s="259"/>
    </row>
    <row r="5" spans="1:4" s="59" customFormat="1" ht="31.5">
      <c r="A5" s="127" t="s">
        <v>29</v>
      </c>
      <c r="B5" s="127" t="s">
        <v>208</v>
      </c>
      <c r="C5" s="153" t="s">
        <v>123</v>
      </c>
      <c r="D5" s="128" t="s">
        <v>34</v>
      </c>
    </row>
    <row r="6" spans="1:4" s="59" customFormat="1">
      <c r="A6" s="127"/>
      <c r="B6" s="127" t="s">
        <v>4</v>
      </c>
      <c r="C6" s="152">
        <f>C7+C14+C17</f>
        <v>382867</v>
      </c>
      <c r="D6" s="128"/>
    </row>
    <row r="7" spans="1:4" s="56" customFormat="1" ht="47.25">
      <c r="A7" s="127" t="s">
        <v>39</v>
      </c>
      <c r="B7" s="129" t="s">
        <v>215</v>
      </c>
      <c r="C7" s="130">
        <v>218206</v>
      </c>
      <c r="D7" s="131"/>
    </row>
    <row r="8" spans="1:4" ht="31.5">
      <c r="A8" s="132">
        <v>1</v>
      </c>
      <c r="B8" s="182" t="s">
        <v>209</v>
      </c>
      <c r="C8" s="138">
        <v>46514.5</v>
      </c>
      <c r="D8" s="121"/>
    </row>
    <row r="9" spans="1:4" ht="31.5">
      <c r="A9" s="132">
        <v>2</v>
      </c>
      <c r="B9" s="182" t="s">
        <v>210</v>
      </c>
      <c r="C9" s="138">
        <v>35209</v>
      </c>
      <c r="D9" s="121"/>
    </row>
    <row r="10" spans="1:4" ht="63">
      <c r="A10" s="133">
        <v>3</v>
      </c>
      <c r="B10" s="182" t="s">
        <v>211</v>
      </c>
      <c r="C10" s="138">
        <v>86260.5</v>
      </c>
      <c r="D10" s="121"/>
    </row>
    <row r="11" spans="1:4" ht="31.5">
      <c r="A11" s="132">
        <v>4</v>
      </c>
      <c r="B11" s="182" t="s">
        <v>212</v>
      </c>
      <c r="C11" s="138">
        <v>0</v>
      </c>
      <c r="D11" s="121"/>
    </row>
    <row r="12" spans="1:4" s="78" customFormat="1" ht="47.25">
      <c r="A12" s="132">
        <v>5</v>
      </c>
      <c r="B12" s="182" t="s">
        <v>213</v>
      </c>
      <c r="C12" s="138">
        <v>35395</v>
      </c>
      <c r="D12" s="134"/>
    </row>
    <row r="13" spans="1:4" s="78" customFormat="1" ht="63">
      <c r="A13" s="132">
        <v>6</v>
      </c>
      <c r="B13" s="182" t="s">
        <v>214</v>
      </c>
      <c r="C13" s="138">
        <v>14827</v>
      </c>
      <c r="D13" s="143"/>
    </row>
    <row r="14" spans="1:4" s="56" customFormat="1" ht="31.5">
      <c r="A14" s="127" t="s">
        <v>44</v>
      </c>
      <c r="B14" s="129" t="s">
        <v>220</v>
      </c>
      <c r="C14" s="130">
        <v>66741</v>
      </c>
      <c r="D14" s="131"/>
    </row>
    <row r="15" spans="1:4" ht="47.25">
      <c r="A15" s="132">
        <v>1</v>
      </c>
      <c r="B15" s="140" t="s">
        <v>218</v>
      </c>
      <c r="C15" s="138">
        <v>51347</v>
      </c>
      <c r="D15" s="121"/>
    </row>
    <row r="16" spans="1:4" ht="31.5">
      <c r="A16" s="132">
        <v>2</v>
      </c>
      <c r="B16" s="140" t="s">
        <v>219</v>
      </c>
      <c r="C16" s="138">
        <v>15394</v>
      </c>
      <c r="D16" s="121"/>
    </row>
    <row r="17" spans="1:4" s="56" customFormat="1" ht="31.5">
      <c r="A17" s="127" t="s">
        <v>92</v>
      </c>
      <c r="B17" s="129" t="s">
        <v>245</v>
      </c>
      <c r="C17" s="148">
        <f>C18+C19+C22</f>
        <v>97920.000000000015</v>
      </c>
      <c r="D17" s="131"/>
    </row>
    <row r="18" spans="1:4" s="56" customFormat="1" ht="110.25">
      <c r="A18" s="127">
        <v>1</v>
      </c>
      <c r="B18" s="129" t="s">
        <v>221</v>
      </c>
      <c r="C18" s="148">
        <v>18451</v>
      </c>
      <c r="D18" s="131"/>
    </row>
    <row r="19" spans="1:4" s="56" customFormat="1">
      <c r="A19" s="127">
        <v>2</v>
      </c>
      <c r="B19" s="129" t="s">
        <v>222</v>
      </c>
      <c r="C19" s="148">
        <f>C20+C21</f>
        <v>0</v>
      </c>
      <c r="D19" s="131"/>
    </row>
    <row r="20" spans="1:4">
      <c r="A20" s="141" t="s">
        <v>55</v>
      </c>
      <c r="B20" s="119" t="s">
        <v>223</v>
      </c>
      <c r="C20" s="118">
        <v>0</v>
      </c>
      <c r="D20" s="121" t="s">
        <v>290</v>
      </c>
    </row>
    <row r="21" spans="1:4">
      <c r="A21" s="141" t="s">
        <v>55</v>
      </c>
      <c r="B21" s="119" t="s">
        <v>224</v>
      </c>
      <c r="C21" s="118">
        <v>0</v>
      </c>
      <c r="D21" s="121" t="s">
        <v>290</v>
      </c>
    </row>
    <row r="22" spans="1:4" s="56" customFormat="1">
      <c r="A22" s="127">
        <v>2</v>
      </c>
      <c r="B22" s="129" t="s">
        <v>225</v>
      </c>
      <c r="C22" s="152">
        <f>C25+C29+C31</f>
        <v>79469.000000000015</v>
      </c>
      <c r="D22" s="131"/>
    </row>
    <row r="23" spans="1:4" s="78" customFormat="1" ht="47.25" hidden="1">
      <c r="A23" s="143"/>
      <c r="B23" s="144" t="s">
        <v>226</v>
      </c>
      <c r="C23" s="150">
        <v>0</v>
      </c>
      <c r="D23" s="134"/>
    </row>
    <row r="24" spans="1:4" s="78" customFormat="1" ht="47.25" hidden="1">
      <c r="A24" s="143"/>
      <c r="B24" s="144" t="s">
        <v>227</v>
      </c>
      <c r="C24" s="150">
        <v>0</v>
      </c>
      <c r="D24" s="134"/>
    </row>
    <row r="25" spans="1:4" s="71" customFormat="1">
      <c r="A25" s="135" t="s">
        <v>46</v>
      </c>
      <c r="B25" s="145" t="s">
        <v>228</v>
      </c>
      <c r="C25" s="151">
        <f>C26+C27+C28</f>
        <v>18750.899999999998</v>
      </c>
      <c r="D25" s="135" t="s">
        <v>229</v>
      </c>
    </row>
    <row r="26" spans="1:4">
      <c r="A26" s="141" t="s">
        <v>55</v>
      </c>
      <c r="B26" s="119" t="s">
        <v>230</v>
      </c>
      <c r="C26" s="149">
        <v>8036.0999999999985</v>
      </c>
      <c r="D26" s="58" t="s">
        <v>248</v>
      </c>
    </row>
    <row r="27" spans="1:4">
      <c r="A27" s="141" t="s">
        <v>55</v>
      </c>
      <c r="B27" s="119" t="s">
        <v>231</v>
      </c>
      <c r="C27" s="149">
        <v>2678.7000000000007</v>
      </c>
      <c r="D27" s="58" t="s">
        <v>247</v>
      </c>
    </row>
    <row r="28" spans="1:4">
      <c r="A28" s="141" t="s">
        <v>55</v>
      </c>
      <c r="B28" s="119" t="s">
        <v>232</v>
      </c>
      <c r="C28" s="149">
        <v>8036.0999999999985</v>
      </c>
      <c r="D28" s="58" t="s">
        <v>246</v>
      </c>
    </row>
    <row r="29" spans="1:4" s="71" customFormat="1">
      <c r="A29" s="135" t="s">
        <v>47</v>
      </c>
      <c r="B29" s="145" t="s">
        <v>233</v>
      </c>
      <c r="C29" s="151">
        <f>C30</f>
        <v>4465.3999999999996</v>
      </c>
      <c r="D29" s="146" t="s">
        <v>234</v>
      </c>
    </row>
    <row r="30" spans="1:4">
      <c r="A30" s="141" t="s">
        <v>55</v>
      </c>
      <c r="B30" s="119" t="s">
        <v>235</v>
      </c>
      <c r="C30" s="149">
        <v>4465.3999999999996</v>
      </c>
      <c r="D30" s="58" t="s">
        <v>249</v>
      </c>
    </row>
    <row r="31" spans="1:4" s="71" customFormat="1" ht="31.5">
      <c r="A31" s="147" t="s">
        <v>20</v>
      </c>
      <c r="B31" s="145" t="s">
        <v>236</v>
      </c>
      <c r="C31" s="151">
        <f>SUM(C32:C39)</f>
        <v>56252.700000000019</v>
      </c>
      <c r="D31" s="139" t="s">
        <v>237</v>
      </c>
    </row>
    <row r="32" spans="1:4" ht="31.5">
      <c r="A32" s="141" t="s">
        <v>55</v>
      </c>
      <c r="B32" s="119" t="s">
        <v>238</v>
      </c>
      <c r="C32" s="142">
        <v>4464.5</v>
      </c>
      <c r="D32" s="58" t="s">
        <v>250</v>
      </c>
    </row>
    <row r="33" spans="1:4">
      <c r="A33" s="141" t="s">
        <v>55</v>
      </c>
      <c r="B33" s="119" t="s">
        <v>235</v>
      </c>
      <c r="C33" s="142">
        <v>892.90000000000009</v>
      </c>
      <c r="D33" s="58" t="s">
        <v>251</v>
      </c>
    </row>
    <row r="34" spans="1:4" ht="78.75">
      <c r="A34" s="141" t="s">
        <v>55</v>
      </c>
      <c r="B34" s="119" t="s">
        <v>239</v>
      </c>
      <c r="C34" s="142">
        <v>12500.600000000006</v>
      </c>
      <c r="D34" s="58" t="s">
        <v>252</v>
      </c>
    </row>
    <row r="35" spans="1:4" ht="63">
      <c r="A35" s="141" t="s">
        <v>55</v>
      </c>
      <c r="B35" s="119" t="s">
        <v>240</v>
      </c>
      <c r="C35" s="142">
        <v>11607.700000000004</v>
      </c>
      <c r="D35" s="58" t="s">
        <v>253</v>
      </c>
    </row>
    <row r="36" spans="1:4" ht="63">
      <c r="A36" s="141" t="s">
        <v>55</v>
      </c>
      <c r="B36" s="119" t="s">
        <v>241</v>
      </c>
      <c r="C36" s="142">
        <v>10714.800000000007</v>
      </c>
      <c r="D36" s="58" t="s">
        <v>254</v>
      </c>
    </row>
    <row r="37" spans="1:4" ht="47.25">
      <c r="A37" s="141" t="s">
        <v>55</v>
      </c>
      <c r="B37" s="119" t="s">
        <v>242</v>
      </c>
      <c r="C37" s="142">
        <v>8929</v>
      </c>
      <c r="D37" s="58" t="s">
        <v>255</v>
      </c>
    </row>
    <row r="38" spans="1:4" ht="47.25">
      <c r="A38" s="141" t="s">
        <v>55</v>
      </c>
      <c r="B38" s="119" t="s">
        <v>243</v>
      </c>
      <c r="C38" s="142">
        <v>6250.3000000000029</v>
      </c>
      <c r="D38" s="58" t="s">
        <v>256</v>
      </c>
    </row>
    <row r="39" spans="1:4">
      <c r="A39" s="141" t="s">
        <v>55</v>
      </c>
      <c r="B39" s="119" t="s">
        <v>244</v>
      </c>
      <c r="C39" s="142">
        <v>892.90000000000009</v>
      </c>
      <c r="D39" s="58" t="s">
        <v>257</v>
      </c>
    </row>
    <row r="41" spans="1:4" s="56" customFormat="1">
      <c r="A41" s="55"/>
      <c r="B41" s="136"/>
      <c r="C41" s="137"/>
      <c r="D41" s="59"/>
    </row>
    <row r="42" spans="1:4" s="56" customFormat="1">
      <c r="A42" s="55"/>
      <c r="B42" s="136"/>
      <c r="C42" s="137"/>
      <c r="D42" s="59"/>
    </row>
    <row r="43" spans="1:4" s="56" customFormat="1">
      <c r="A43" s="55"/>
      <c r="B43" s="136"/>
      <c r="C43" s="137"/>
      <c r="D43" s="59"/>
    </row>
    <row r="44" spans="1:4" s="56" customFormat="1">
      <c r="A44" s="55"/>
      <c r="B44" s="136"/>
      <c r="C44" s="137"/>
      <c r="D44" s="59"/>
    </row>
    <row r="45" spans="1:4" s="56" customFormat="1">
      <c r="A45" s="55"/>
      <c r="B45" s="136"/>
      <c r="C45" s="137"/>
      <c r="D45" s="59"/>
    </row>
    <row r="46" spans="1:4" s="56" customFormat="1">
      <c r="A46" s="55"/>
      <c r="B46" s="136"/>
      <c r="C46" s="137"/>
      <c r="D46" s="59"/>
    </row>
    <row r="47" spans="1:4" s="56" customFormat="1">
      <c r="A47" s="55"/>
      <c r="B47" s="136"/>
      <c r="C47" s="137"/>
      <c r="D47" s="59"/>
    </row>
    <row r="48" spans="1:4" s="56" customFormat="1">
      <c r="A48" s="55"/>
      <c r="B48" s="136"/>
      <c r="C48" s="137"/>
      <c r="D48" s="59"/>
    </row>
    <row r="49" spans="1:4" s="56" customFormat="1">
      <c r="A49" s="55"/>
      <c r="B49" s="136"/>
      <c r="C49" s="137"/>
      <c r="D49" s="59"/>
    </row>
    <row r="50" spans="1:4" s="56" customFormat="1">
      <c r="A50" s="55"/>
      <c r="B50" s="136"/>
      <c r="C50" s="137"/>
      <c r="D50" s="59"/>
    </row>
    <row r="51" spans="1:4" s="56" customFormat="1">
      <c r="A51" s="55"/>
      <c r="B51" s="136"/>
      <c r="C51" s="137"/>
      <c r="D51" s="59"/>
    </row>
    <row r="52" spans="1:4" s="56" customFormat="1">
      <c r="A52" s="55"/>
      <c r="B52" s="136"/>
      <c r="C52" s="137"/>
      <c r="D52" s="59"/>
    </row>
    <row r="53" spans="1:4" s="56" customFormat="1">
      <c r="A53" s="55"/>
      <c r="B53" s="136"/>
      <c r="C53" s="137"/>
      <c r="D53" s="59"/>
    </row>
  </sheetData>
  <mergeCells count="4">
    <mergeCell ref="A2:D2"/>
    <mergeCell ref="A3:D3"/>
    <mergeCell ref="C4:D4"/>
    <mergeCell ref="A1:D1"/>
  </mergeCells>
  <pageMargins left="0.6" right="0.45" top="0.75" bottom="0.5" header="0.3" footer="0.3"/>
  <pageSetup paperSize="9" scale="96"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3"/>
  <sheetViews>
    <sheetView topLeftCell="A2" zoomScale="70" zoomScaleNormal="70" zoomScalePageLayoutView="55" workbookViewId="0">
      <selection activeCell="A3" sqref="A3:U3"/>
    </sheetView>
  </sheetViews>
  <sheetFormatPr defaultRowHeight="15.75"/>
  <cols>
    <col min="1" max="1" width="5.140625" style="105" customWidth="1"/>
    <col min="2" max="2" width="28.28515625" style="106" customWidth="1"/>
    <col min="3" max="3" width="10" style="107" customWidth="1"/>
    <col min="4" max="4" width="10.42578125" style="107" customWidth="1"/>
    <col min="5" max="5" width="9.5703125" style="107" customWidth="1"/>
    <col min="6" max="6" width="13.85546875" style="107" customWidth="1"/>
    <col min="7" max="7" width="11.85546875" style="85" customWidth="1"/>
    <col min="8" max="14" width="10.85546875" style="85" customWidth="1"/>
    <col min="15" max="15" width="11" style="85" customWidth="1"/>
    <col min="16" max="17" width="10.85546875" style="85" customWidth="1"/>
    <col min="18" max="18" width="11.7109375" style="85" customWidth="1"/>
    <col min="19" max="19" width="10.85546875" style="85" customWidth="1"/>
    <col min="20" max="20" width="11.7109375" style="85" customWidth="1"/>
    <col min="21" max="21" width="10.42578125" style="85" customWidth="1"/>
    <col min="22" max="252" width="9.140625" style="87"/>
    <col min="253" max="253" width="5.140625" style="87" customWidth="1"/>
    <col min="254" max="254" width="28.28515625" style="87" customWidth="1"/>
    <col min="255" max="255" width="10" style="87" customWidth="1"/>
    <col min="256" max="256" width="10.42578125" style="87" customWidth="1"/>
    <col min="257" max="257" width="9.5703125" style="87" customWidth="1"/>
    <col min="258" max="258" width="12" style="87" customWidth="1"/>
    <col min="259" max="259" width="11.85546875" style="87" customWidth="1"/>
    <col min="260" max="266" width="10.85546875" style="87" customWidth="1"/>
    <col min="267" max="267" width="11" style="87" customWidth="1"/>
    <col min="268" max="269" width="10.85546875" style="87" customWidth="1"/>
    <col min="270" max="270" width="11.7109375" style="87" customWidth="1"/>
    <col min="271" max="271" width="14.140625" style="87" customWidth="1"/>
    <col min="272" max="272" width="14" style="87" customWidth="1"/>
    <col min="273" max="273" width="10.85546875" style="87" customWidth="1"/>
    <col min="274" max="274" width="11.7109375" style="87" customWidth="1"/>
    <col min="275" max="275" width="14.7109375" style="87" customWidth="1"/>
    <col min="276" max="276" width="14" style="87" customWidth="1"/>
    <col min="277" max="277" width="10.42578125" style="87" customWidth="1"/>
    <col min="278" max="508" width="9.140625" style="87"/>
    <col min="509" max="509" width="5.140625" style="87" customWidth="1"/>
    <col min="510" max="510" width="28.28515625" style="87" customWidth="1"/>
    <col min="511" max="511" width="10" style="87" customWidth="1"/>
    <col min="512" max="512" width="10.42578125" style="87" customWidth="1"/>
    <col min="513" max="513" width="9.5703125" style="87" customWidth="1"/>
    <col min="514" max="514" width="12" style="87" customWidth="1"/>
    <col min="515" max="515" width="11.85546875" style="87" customWidth="1"/>
    <col min="516" max="522" width="10.85546875" style="87" customWidth="1"/>
    <col min="523" max="523" width="11" style="87" customWidth="1"/>
    <col min="524" max="525" width="10.85546875" style="87" customWidth="1"/>
    <col min="526" max="526" width="11.7109375" style="87" customWidth="1"/>
    <col min="527" max="527" width="14.140625" style="87" customWidth="1"/>
    <col min="528" max="528" width="14" style="87" customWidth="1"/>
    <col min="529" max="529" width="10.85546875" style="87" customWidth="1"/>
    <col min="530" max="530" width="11.7109375" style="87" customWidth="1"/>
    <col min="531" max="531" width="14.7109375" style="87" customWidth="1"/>
    <col min="532" max="532" width="14" style="87" customWidth="1"/>
    <col min="533" max="533" width="10.42578125" style="87" customWidth="1"/>
    <col min="534" max="764" width="9.140625" style="87"/>
    <col min="765" max="765" width="5.140625" style="87" customWidth="1"/>
    <col min="766" max="766" width="28.28515625" style="87" customWidth="1"/>
    <col min="767" max="767" width="10" style="87" customWidth="1"/>
    <col min="768" max="768" width="10.42578125" style="87" customWidth="1"/>
    <col min="769" max="769" width="9.5703125" style="87" customWidth="1"/>
    <col min="770" max="770" width="12" style="87" customWidth="1"/>
    <col min="771" max="771" width="11.85546875" style="87" customWidth="1"/>
    <col min="772" max="778" width="10.85546875" style="87" customWidth="1"/>
    <col min="779" max="779" width="11" style="87" customWidth="1"/>
    <col min="780" max="781" width="10.85546875" style="87" customWidth="1"/>
    <col min="782" max="782" width="11.7109375" style="87" customWidth="1"/>
    <col min="783" max="783" width="14.140625" style="87" customWidth="1"/>
    <col min="784" max="784" width="14" style="87" customWidth="1"/>
    <col min="785" max="785" width="10.85546875" style="87" customWidth="1"/>
    <col min="786" max="786" width="11.7109375" style="87" customWidth="1"/>
    <col min="787" max="787" width="14.7109375" style="87" customWidth="1"/>
    <col min="788" max="788" width="14" style="87" customWidth="1"/>
    <col min="789" max="789" width="10.42578125" style="87" customWidth="1"/>
    <col min="790" max="1020" width="9.140625" style="87"/>
    <col min="1021" max="1021" width="5.140625" style="87" customWidth="1"/>
    <col min="1022" max="1022" width="28.28515625" style="87" customWidth="1"/>
    <col min="1023" max="1023" width="10" style="87" customWidth="1"/>
    <col min="1024" max="1024" width="10.42578125" style="87" customWidth="1"/>
    <col min="1025" max="1025" width="9.5703125" style="87" customWidth="1"/>
    <col min="1026" max="1026" width="12" style="87" customWidth="1"/>
    <col min="1027" max="1027" width="11.85546875" style="87" customWidth="1"/>
    <col min="1028" max="1034" width="10.85546875" style="87" customWidth="1"/>
    <col min="1035" max="1035" width="11" style="87" customWidth="1"/>
    <col min="1036" max="1037" width="10.85546875" style="87" customWidth="1"/>
    <col min="1038" max="1038" width="11.7109375" style="87" customWidth="1"/>
    <col min="1039" max="1039" width="14.140625" style="87" customWidth="1"/>
    <col min="1040" max="1040" width="14" style="87" customWidth="1"/>
    <col min="1041" max="1041" width="10.85546875" style="87" customWidth="1"/>
    <col min="1042" max="1042" width="11.7109375" style="87" customWidth="1"/>
    <col min="1043" max="1043" width="14.7109375" style="87" customWidth="1"/>
    <col min="1044" max="1044" width="14" style="87" customWidth="1"/>
    <col min="1045" max="1045" width="10.42578125" style="87" customWidth="1"/>
    <col min="1046" max="1276" width="9.140625" style="87"/>
    <col min="1277" max="1277" width="5.140625" style="87" customWidth="1"/>
    <col min="1278" max="1278" width="28.28515625" style="87" customWidth="1"/>
    <col min="1279" max="1279" width="10" style="87" customWidth="1"/>
    <col min="1280" max="1280" width="10.42578125" style="87" customWidth="1"/>
    <col min="1281" max="1281" width="9.5703125" style="87" customWidth="1"/>
    <col min="1282" max="1282" width="12" style="87" customWidth="1"/>
    <col min="1283" max="1283" width="11.85546875" style="87" customWidth="1"/>
    <col min="1284" max="1290" width="10.85546875" style="87" customWidth="1"/>
    <col min="1291" max="1291" width="11" style="87" customWidth="1"/>
    <col min="1292" max="1293" width="10.85546875" style="87" customWidth="1"/>
    <col min="1294" max="1294" width="11.7109375" style="87" customWidth="1"/>
    <col min="1295" max="1295" width="14.140625" style="87" customWidth="1"/>
    <col min="1296" max="1296" width="14" style="87" customWidth="1"/>
    <col min="1297" max="1297" width="10.85546875" style="87" customWidth="1"/>
    <col min="1298" max="1298" width="11.7109375" style="87" customWidth="1"/>
    <col min="1299" max="1299" width="14.7109375" style="87" customWidth="1"/>
    <col min="1300" max="1300" width="14" style="87" customWidth="1"/>
    <col min="1301" max="1301" width="10.42578125" style="87" customWidth="1"/>
    <col min="1302" max="1532" width="9.140625" style="87"/>
    <col min="1533" max="1533" width="5.140625" style="87" customWidth="1"/>
    <col min="1534" max="1534" width="28.28515625" style="87" customWidth="1"/>
    <col min="1535" max="1535" width="10" style="87" customWidth="1"/>
    <col min="1536" max="1536" width="10.42578125" style="87" customWidth="1"/>
    <col min="1537" max="1537" width="9.5703125" style="87" customWidth="1"/>
    <col min="1538" max="1538" width="12" style="87" customWidth="1"/>
    <col min="1539" max="1539" width="11.85546875" style="87" customWidth="1"/>
    <col min="1540" max="1546" width="10.85546875" style="87" customWidth="1"/>
    <col min="1547" max="1547" width="11" style="87" customWidth="1"/>
    <col min="1548" max="1549" width="10.85546875" style="87" customWidth="1"/>
    <col min="1550" max="1550" width="11.7109375" style="87" customWidth="1"/>
    <col min="1551" max="1551" width="14.140625" style="87" customWidth="1"/>
    <col min="1552" max="1552" width="14" style="87" customWidth="1"/>
    <col min="1553" max="1553" width="10.85546875" style="87" customWidth="1"/>
    <col min="1554" max="1554" width="11.7109375" style="87" customWidth="1"/>
    <col min="1555" max="1555" width="14.7109375" style="87" customWidth="1"/>
    <col min="1556" max="1556" width="14" style="87" customWidth="1"/>
    <col min="1557" max="1557" width="10.42578125" style="87" customWidth="1"/>
    <col min="1558" max="1788" width="9.140625" style="87"/>
    <col min="1789" max="1789" width="5.140625" style="87" customWidth="1"/>
    <col min="1790" max="1790" width="28.28515625" style="87" customWidth="1"/>
    <col min="1791" max="1791" width="10" style="87" customWidth="1"/>
    <col min="1792" max="1792" width="10.42578125" style="87" customWidth="1"/>
    <col min="1793" max="1793" width="9.5703125" style="87" customWidth="1"/>
    <col min="1794" max="1794" width="12" style="87" customWidth="1"/>
    <col min="1795" max="1795" width="11.85546875" style="87" customWidth="1"/>
    <col min="1796" max="1802" width="10.85546875" style="87" customWidth="1"/>
    <col min="1803" max="1803" width="11" style="87" customWidth="1"/>
    <col min="1804" max="1805" width="10.85546875" style="87" customWidth="1"/>
    <col min="1806" max="1806" width="11.7109375" style="87" customWidth="1"/>
    <col min="1807" max="1807" width="14.140625" style="87" customWidth="1"/>
    <col min="1808" max="1808" width="14" style="87" customWidth="1"/>
    <col min="1809" max="1809" width="10.85546875" style="87" customWidth="1"/>
    <col min="1810" max="1810" width="11.7109375" style="87" customWidth="1"/>
    <col min="1811" max="1811" width="14.7109375" style="87" customWidth="1"/>
    <col min="1812" max="1812" width="14" style="87" customWidth="1"/>
    <col min="1813" max="1813" width="10.42578125" style="87" customWidth="1"/>
    <col min="1814" max="2044" width="9.140625" style="87"/>
    <col min="2045" max="2045" width="5.140625" style="87" customWidth="1"/>
    <col min="2046" max="2046" width="28.28515625" style="87" customWidth="1"/>
    <col min="2047" max="2047" width="10" style="87" customWidth="1"/>
    <col min="2048" max="2048" width="10.42578125" style="87" customWidth="1"/>
    <col min="2049" max="2049" width="9.5703125" style="87" customWidth="1"/>
    <col min="2050" max="2050" width="12" style="87" customWidth="1"/>
    <col min="2051" max="2051" width="11.85546875" style="87" customWidth="1"/>
    <col min="2052" max="2058" width="10.85546875" style="87" customWidth="1"/>
    <col min="2059" max="2059" width="11" style="87" customWidth="1"/>
    <col min="2060" max="2061" width="10.85546875" style="87" customWidth="1"/>
    <col min="2062" max="2062" width="11.7109375" style="87" customWidth="1"/>
    <col min="2063" max="2063" width="14.140625" style="87" customWidth="1"/>
    <col min="2064" max="2064" width="14" style="87" customWidth="1"/>
    <col min="2065" max="2065" width="10.85546875" style="87" customWidth="1"/>
    <col min="2066" max="2066" width="11.7109375" style="87" customWidth="1"/>
    <col min="2067" max="2067" width="14.7109375" style="87" customWidth="1"/>
    <col min="2068" max="2068" width="14" style="87" customWidth="1"/>
    <col min="2069" max="2069" width="10.42578125" style="87" customWidth="1"/>
    <col min="2070" max="2300" width="9.140625" style="87"/>
    <col min="2301" max="2301" width="5.140625" style="87" customWidth="1"/>
    <col min="2302" max="2302" width="28.28515625" style="87" customWidth="1"/>
    <col min="2303" max="2303" width="10" style="87" customWidth="1"/>
    <col min="2304" max="2304" width="10.42578125" style="87" customWidth="1"/>
    <col min="2305" max="2305" width="9.5703125" style="87" customWidth="1"/>
    <col min="2306" max="2306" width="12" style="87" customWidth="1"/>
    <col min="2307" max="2307" width="11.85546875" style="87" customWidth="1"/>
    <col min="2308" max="2314" width="10.85546875" style="87" customWidth="1"/>
    <col min="2315" max="2315" width="11" style="87" customWidth="1"/>
    <col min="2316" max="2317" width="10.85546875" style="87" customWidth="1"/>
    <col min="2318" max="2318" width="11.7109375" style="87" customWidth="1"/>
    <col min="2319" max="2319" width="14.140625" style="87" customWidth="1"/>
    <col min="2320" max="2320" width="14" style="87" customWidth="1"/>
    <col min="2321" max="2321" width="10.85546875" style="87" customWidth="1"/>
    <col min="2322" max="2322" width="11.7109375" style="87" customWidth="1"/>
    <col min="2323" max="2323" width="14.7109375" style="87" customWidth="1"/>
    <col min="2324" max="2324" width="14" style="87" customWidth="1"/>
    <col min="2325" max="2325" width="10.42578125" style="87" customWidth="1"/>
    <col min="2326" max="2556" width="9.140625" style="87"/>
    <col min="2557" max="2557" width="5.140625" style="87" customWidth="1"/>
    <col min="2558" max="2558" width="28.28515625" style="87" customWidth="1"/>
    <col min="2559" max="2559" width="10" style="87" customWidth="1"/>
    <col min="2560" max="2560" width="10.42578125" style="87" customWidth="1"/>
    <col min="2561" max="2561" width="9.5703125" style="87" customWidth="1"/>
    <col min="2562" max="2562" width="12" style="87" customWidth="1"/>
    <col min="2563" max="2563" width="11.85546875" style="87" customWidth="1"/>
    <col min="2564" max="2570" width="10.85546875" style="87" customWidth="1"/>
    <col min="2571" max="2571" width="11" style="87" customWidth="1"/>
    <col min="2572" max="2573" width="10.85546875" style="87" customWidth="1"/>
    <col min="2574" max="2574" width="11.7109375" style="87" customWidth="1"/>
    <col min="2575" max="2575" width="14.140625" style="87" customWidth="1"/>
    <col min="2576" max="2576" width="14" style="87" customWidth="1"/>
    <col min="2577" max="2577" width="10.85546875" style="87" customWidth="1"/>
    <col min="2578" max="2578" width="11.7109375" style="87" customWidth="1"/>
    <col min="2579" max="2579" width="14.7109375" style="87" customWidth="1"/>
    <col min="2580" max="2580" width="14" style="87" customWidth="1"/>
    <col min="2581" max="2581" width="10.42578125" style="87" customWidth="1"/>
    <col min="2582" max="2812" width="9.140625" style="87"/>
    <col min="2813" max="2813" width="5.140625" style="87" customWidth="1"/>
    <col min="2814" max="2814" width="28.28515625" style="87" customWidth="1"/>
    <col min="2815" max="2815" width="10" style="87" customWidth="1"/>
    <col min="2816" max="2816" width="10.42578125" style="87" customWidth="1"/>
    <col min="2817" max="2817" width="9.5703125" style="87" customWidth="1"/>
    <col min="2818" max="2818" width="12" style="87" customWidth="1"/>
    <col min="2819" max="2819" width="11.85546875" style="87" customWidth="1"/>
    <col min="2820" max="2826" width="10.85546875" style="87" customWidth="1"/>
    <col min="2827" max="2827" width="11" style="87" customWidth="1"/>
    <col min="2828" max="2829" width="10.85546875" style="87" customWidth="1"/>
    <col min="2830" max="2830" width="11.7109375" style="87" customWidth="1"/>
    <col min="2831" max="2831" width="14.140625" style="87" customWidth="1"/>
    <col min="2832" max="2832" width="14" style="87" customWidth="1"/>
    <col min="2833" max="2833" width="10.85546875" style="87" customWidth="1"/>
    <col min="2834" max="2834" width="11.7109375" style="87" customWidth="1"/>
    <col min="2835" max="2835" width="14.7109375" style="87" customWidth="1"/>
    <col min="2836" max="2836" width="14" style="87" customWidth="1"/>
    <col min="2837" max="2837" width="10.42578125" style="87" customWidth="1"/>
    <col min="2838" max="3068" width="9.140625" style="87"/>
    <col min="3069" max="3069" width="5.140625" style="87" customWidth="1"/>
    <col min="3070" max="3070" width="28.28515625" style="87" customWidth="1"/>
    <col min="3071" max="3071" width="10" style="87" customWidth="1"/>
    <col min="3072" max="3072" width="10.42578125" style="87" customWidth="1"/>
    <col min="3073" max="3073" width="9.5703125" style="87" customWidth="1"/>
    <col min="3074" max="3074" width="12" style="87" customWidth="1"/>
    <col min="3075" max="3075" width="11.85546875" style="87" customWidth="1"/>
    <col min="3076" max="3082" width="10.85546875" style="87" customWidth="1"/>
    <col min="3083" max="3083" width="11" style="87" customWidth="1"/>
    <col min="3084" max="3085" width="10.85546875" style="87" customWidth="1"/>
    <col min="3086" max="3086" width="11.7109375" style="87" customWidth="1"/>
    <col min="3087" max="3087" width="14.140625" style="87" customWidth="1"/>
    <col min="3088" max="3088" width="14" style="87" customWidth="1"/>
    <col min="3089" max="3089" width="10.85546875" style="87" customWidth="1"/>
    <col min="3090" max="3090" width="11.7109375" style="87" customWidth="1"/>
    <col min="3091" max="3091" width="14.7109375" style="87" customWidth="1"/>
    <col min="3092" max="3092" width="14" style="87" customWidth="1"/>
    <col min="3093" max="3093" width="10.42578125" style="87" customWidth="1"/>
    <col min="3094" max="3324" width="9.140625" style="87"/>
    <col min="3325" max="3325" width="5.140625" style="87" customWidth="1"/>
    <col min="3326" max="3326" width="28.28515625" style="87" customWidth="1"/>
    <col min="3327" max="3327" width="10" style="87" customWidth="1"/>
    <col min="3328" max="3328" width="10.42578125" style="87" customWidth="1"/>
    <col min="3329" max="3329" width="9.5703125" style="87" customWidth="1"/>
    <col min="3330" max="3330" width="12" style="87" customWidth="1"/>
    <col min="3331" max="3331" width="11.85546875" style="87" customWidth="1"/>
    <col min="3332" max="3338" width="10.85546875" style="87" customWidth="1"/>
    <col min="3339" max="3339" width="11" style="87" customWidth="1"/>
    <col min="3340" max="3341" width="10.85546875" style="87" customWidth="1"/>
    <col min="3342" max="3342" width="11.7109375" style="87" customWidth="1"/>
    <col min="3343" max="3343" width="14.140625" style="87" customWidth="1"/>
    <col min="3344" max="3344" width="14" style="87" customWidth="1"/>
    <col min="3345" max="3345" width="10.85546875" style="87" customWidth="1"/>
    <col min="3346" max="3346" width="11.7109375" style="87" customWidth="1"/>
    <col min="3347" max="3347" width="14.7109375" style="87" customWidth="1"/>
    <col min="3348" max="3348" width="14" style="87" customWidth="1"/>
    <col min="3349" max="3349" width="10.42578125" style="87" customWidth="1"/>
    <col min="3350" max="3580" width="9.140625" style="87"/>
    <col min="3581" max="3581" width="5.140625" style="87" customWidth="1"/>
    <col min="3582" max="3582" width="28.28515625" style="87" customWidth="1"/>
    <col min="3583" max="3583" width="10" style="87" customWidth="1"/>
    <col min="3584" max="3584" width="10.42578125" style="87" customWidth="1"/>
    <col min="3585" max="3585" width="9.5703125" style="87" customWidth="1"/>
    <col min="3586" max="3586" width="12" style="87" customWidth="1"/>
    <col min="3587" max="3587" width="11.85546875" style="87" customWidth="1"/>
    <col min="3588" max="3594" width="10.85546875" style="87" customWidth="1"/>
    <col min="3595" max="3595" width="11" style="87" customWidth="1"/>
    <col min="3596" max="3597" width="10.85546875" style="87" customWidth="1"/>
    <col min="3598" max="3598" width="11.7109375" style="87" customWidth="1"/>
    <col min="3599" max="3599" width="14.140625" style="87" customWidth="1"/>
    <col min="3600" max="3600" width="14" style="87" customWidth="1"/>
    <col min="3601" max="3601" width="10.85546875" style="87" customWidth="1"/>
    <col min="3602" max="3602" width="11.7109375" style="87" customWidth="1"/>
    <col min="3603" max="3603" width="14.7109375" style="87" customWidth="1"/>
    <col min="3604" max="3604" width="14" style="87" customWidth="1"/>
    <col min="3605" max="3605" width="10.42578125" style="87" customWidth="1"/>
    <col min="3606" max="3836" width="9.140625" style="87"/>
    <col min="3837" max="3837" width="5.140625" style="87" customWidth="1"/>
    <col min="3838" max="3838" width="28.28515625" style="87" customWidth="1"/>
    <col min="3839" max="3839" width="10" style="87" customWidth="1"/>
    <col min="3840" max="3840" width="10.42578125" style="87" customWidth="1"/>
    <col min="3841" max="3841" width="9.5703125" style="87" customWidth="1"/>
    <col min="3842" max="3842" width="12" style="87" customWidth="1"/>
    <col min="3843" max="3843" width="11.85546875" style="87" customWidth="1"/>
    <col min="3844" max="3850" width="10.85546875" style="87" customWidth="1"/>
    <col min="3851" max="3851" width="11" style="87" customWidth="1"/>
    <col min="3852" max="3853" width="10.85546875" style="87" customWidth="1"/>
    <col min="3854" max="3854" width="11.7109375" style="87" customWidth="1"/>
    <col min="3855" max="3855" width="14.140625" style="87" customWidth="1"/>
    <col min="3856" max="3856" width="14" style="87" customWidth="1"/>
    <col min="3857" max="3857" width="10.85546875" style="87" customWidth="1"/>
    <col min="3858" max="3858" width="11.7109375" style="87" customWidth="1"/>
    <col min="3859" max="3859" width="14.7109375" style="87" customWidth="1"/>
    <col min="3860" max="3860" width="14" style="87" customWidth="1"/>
    <col min="3861" max="3861" width="10.42578125" style="87" customWidth="1"/>
    <col min="3862" max="4092" width="9.140625" style="87"/>
    <col min="4093" max="4093" width="5.140625" style="87" customWidth="1"/>
    <col min="4094" max="4094" width="28.28515625" style="87" customWidth="1"/>
    <col min="4095" max="4095" width="10" style="87" customWidth="1"/>
    <col min="4096" max="4096" width="10.42578125" style="87" customWidth="1"/>
    <col min="4097" max="4097" width="9.5703125" style="87" customWidth="1"/>
    <col min="4098" max="4098" width="12" style="87" customWidth="1"/>
    <col min="4099" max="4099" width="11.85546875" style="87" customWidth="1"/>
    <col min="4100" max="4106" width="10.85546875" style="87" customWidth="1"/>
    <col min="4107" max="4107" width="11" style="87" customWidth="1"/>
    <col min="4108" max="4109" width="10.85546875" style="87" customWidth="1"/>
    <col min="4110" max="4110" width="11.7109375" style="87" customWidth="1"/>
    <col min="4111" max="4111" width="14.140625" style="87" customWidth="1"/>
    <col min="4112" max="4112" width="14" style="87" customWidth="1"/>
    <col min="4113" max="4113" width="10.85546875" style="87" customWidth="1"/>
    <col min="4114" max="4114" width="11.7109375" style="87" customWidth="1"/>
    <col min="4115" max="4115" width="14.7109375" style="87" customWidth="1"/>
    <col min="4116" max="4116" width="14" style="87" customWidth="1"/>
    <col min="4117" max="4117" width="10.42578125" style="87" customWidth="1"/>
    <col min="4118" max="4348" width="9.140625" style="87"/>
    <col min="4349" max="4349" width="5.140625" style="87" customWidth="1"/>
    <col min="4350" max="4350" width="28.28515625" style="87" customWidth="1"/>
    <col min="4351" max="4351" width="10" style="87" customWidth="1"/>
    <col min="4352" max="4352" width="10.42578125" style="87" customWidth="1"/>
    <col min="4353" max="4353" width="9.5703125" style="87" customWidth="1"/>
    <col min="4354" max="4354" width="12" style="87" customWidth="1"/>
    <col min="4355" max="4355" width="11.85546875" style="87" customWidth="1"/>
    <col min="4356" max="4362" width="10.85546875" style="87" customWidth="1"/>
    <col min="4363" max="4363" width="11" style="87" customWidth="1"/>
    <col min="4364" max="4365" width="10.85546875" style="87" customWidth="1"/>
    <col min="4366" max="4366" width="11.7109375" style="87" customWidth="1"/>
    <col min="4367" max="4367" width="14.140625" style="87" customWidth="1"/>
    <col min="4368" max="4368" width="14" style="87" customWidth="1"/>
    <col min="4369" max="4369" width="10.85546875" style="87" customWidth="1"/>
    <col min="4370" max="4370" width="11.7109375" style="87" customWidth="1"/>
    <col min="4371" max="4371" width="14.7109375" style="87" customWidth="1"/>
    <col min="4372" max="4372" width="14" style="87" customWidth="1"/>
    <col min="4373" max="4373" width="10.42578125" style="87" customWidth="1"/>
    <col min="4374" max="4604" width="9.140625" style="87"/>
    <col min="4605" max="4605" width="5.140625" style="87" customWidth="1"/>
    <col min="4606" max="4606" width="28.28515625" style="87" customWidth="1"/>
    <col min="4607" max="4607" width="10" style="87" customWidth="1"/>
    <col min="4608" max="4608" width="10.42578125" style="87" customWidth="1"/>
    <col min="4609" max="4609" width="9.5703125" style="87" customWidth="1"/>
    <col min="4610" max="4610" width="12" style="87" customWidth="1"/>
    <col min="4611" max="4611" width="11.85546875" style="87" customWidth="1"/>
    <col min="4612" max="4618" width="10.85546875" style="87" customWidth="1"/>
    <col min="4619" max="4619" width="11" style="87" customWidth="1"/>
    <col min="4620" max="4621" width="10.85546875" style="87" customWidth="1"/>
    <col min="4622" max="4622" width="11.7109375" style="87" customWidth="1"/>
    <col min="4623" max="4623" width="14.140625" style="87" customWidth="1"/>
    <col min="4624" max="4624" width="14" style="87" customWidth="1"/>
    <col min="4625" max="4625" width="10.85546875" style="87" customWidth="1"/>
    <col min="4626" max="4626" width="11.7109375" style="87" customWidth="1"/>
    <col min="4627" max="4627" width="14.7109375" style="87" customWidth="1"/>
    <col min="4628" max="4628" width="14" style="87" customWidth="1"/>
    <col min="4629" max="4629" width="10.42578125" style="87" customWidth="1"/>
    <col min="4630" max="4860" width="9.140625" style="87"/>
    <col min="4861" max="4861" width="5.140625" style="87" customWidth="1"/>
    <col min="4862" max="4862" width="28.28515625" style="87" customWidth="1"/>
    <col min="4863" max="4863" width="10" style="87" customWidth="1"/>
    <col min="4864" max="4864" width="10.42578125" style="87" customWidth="1"/>
    <col min="4865" max="4865" width="9.5703125" style="87" customWidth="1"/>
    <col min="4866" max="4866" width="12" style="87" customWidth="1"/>
    <col min="4867" max="4867" width="11.85546875" style="87" customWidth="1"/>
    <col min="4868" max="4874" width="10.85546875" style="87" customWidth="1"/>
    <col min="4875" max="4875" width="11" style="87" customWidth="1"/>
    <col min="4876" max="4877" width="10.85546875" style="87" customWidth="1"/>
    <col min="4878" max="4878" width="11.7109375" style="87" customWidth="1"/>
    <col min="4879" max="4879" width="14.140625" style="87" customWidth="1"/>
    <col min="4880" max="4880" width="14" style="87" customWidth="1"/>
    <col min="4881" max="4881" width="10.85546875" style="87" customWidth="1"/>
    <col min="4882" max="4882" width="11.7109375" style="87" customWidth="1"/>
    <col min="4883" max="4883" width="14.7109375" style="87" customWidth="1"/>
    <col min="4884" max="4884" width="14" style="87" customWidth="1"/>
    <col min="4885" max="4885" width="10.42578125" style="87" customWidth="1"/>
    <col min="4886" max="5116" width="9.140625" style="87"/>
    <col min="5117" max="5117" width="5.140625" style="87" customWidth="1"/>
    <col min="5118" max="5118" width="28.28515625" style="87" customWidth="1"/>
    <col min="5119" max="5119" width="10" style="87" customWidth="1"/>
    <col min="5120" max="5120" width="10.42578125" style="87" customWidth="1"/>
    <col min="5121" max="5121" width="9.5703125" style="87" customWidth="1"/>
    <col min="5122" max="5122" width="12" style="87" customWidth="1"/>
    <col min="5123" max="5123" width="11.85546875" style="87" customWidth="1"/>
    <col min="5124" max="5130" width="10.85546875" style="87" customWidth="1"/>
    <col min="5131" max="5131" width="11" style="87" customWidth="1"/>
    <col min="5132" max="5133" width="10.85546875" style="87" customWidth="1"/>
    <col min="5134" max="5134" width="11.7109375" style="87" customWidth="1"/>
    <col min="5135" max="5135" width="14.140625" style="87" customWidth="1"/>
    <col min="5136" max="5136" width="14" style="87" customWidth="1"/>
    <col min="5137" max="5137" width="10.85546875" style="87" customWidth="1"/>
    <col min="5138" max="5138" width="11.7109375" style="87" customWidth="1"/>
    <col min="5139" max="5139" width="14.7109375" style="87" customWidth="1"/>
    <col min="5140" max="5140" width="14" style="87" customWidth="1"/>
    <col min="5141" max="5141" width="10.42578125" style="87" customWidth="1"/>
    <col min="5142" max="5372" width="9.140625" style="87"/>
    <col min="5373" max="5373" width="5.140625" style="87" customWidth="1"/>
    <col min="5374" max="5374" width="28.28515625" style="87" customWidth="1"/>
    <col min="5375" max="5375" width="10" style="87" customWidth="1"/>
    <col min="5376" max="5376" width="10.42578125" style="87" customWidth="1"/>
    <col min="5377" max="5377" width="9.5703125" style="87" customWidth="1"/>
    <col min="5378" max="5378" width="12" style="87" customWidth="1"/>
    <col min="5379" max="5379" width="11.85546875" style="87" customWidth="1"/>
    <col min="5380" max="5386" width="10.85546875" style="87" customWidth="1"/>
    <col min="5387" max="5387" width="11" style="87" customWidth="1"/>
    <col min="5388" max="5389" width="10.85546875" style="87" customWidth="1"/>
    <col min="5390" max="5390" width="11.7109375" style="87" customWidth="1"/>
    <col min="5391" max="5391" width="14.140625" style="87" customWidth="1"/>
    <col min="5392" max="5392" width="14" style="87" customWidth="1"/>
    <col min="5393" max="5393" width="10.85546875" style="87" customWidth="1"/>
    <col min="5394" max="5394" width="11.7109375" style="87" customWidth="1"/>
    <col min="5395" max="5395" width="14.7109375" style="87" customWidth="1"/>
    <col min="5396" max="5396" width="14" style="87" customWidth="1"/>
    <col min="5397" max="5397" width="10.42578125" style="87" customWidth="1"/>
    <col min="5398" max="5628" width="9.140625" style="87"/>
    <col min="5629" max="5629" width="5.140625" style="87" customWidth="1"/>
    <col min="5630" max="5630" width="28.28515625" style="87" customWidth="1"/>
    <col min="5631" max="5631" width="10" style="87" customWidth="1"/>
    <col min="5632" max="5632" width="10.42578125" style="87" customWidth="1"/>
    <col min="5633" max="5633" width="9.5703125" style="87" customWidth="1"/>
    <col min="5634" max="5634" width="12" style="87" customWidth="1"/>
    <col min="5635" max="5635" width="11.85546875" style="87" customWidth="1"/>
    <col min="5636" max="5642" width="10.85546875" style="87" customWidth="1"/>
    <col min="5643" max="5643" width="11" style="87" customWidth="1"/>
    <col min="5644" max="5645" width="10.85546875" style="87" customWidth="1"/>
    <col min="5646" max="5646" width="11.7109375" style="87" customWidth="1"/>
    <col min="5647" max="5647" width="14.140625" style="87" customWidth="1"/>
    <col min="5648" max="5648" width="14" style="87" customWidth="1"/>
    <col min="5649" max="5649" width="10.85546875" style="87" customWidth="1"/>
    <col min="5650" max="5650" width="11.7109375" style="87" customWidth="1"/>
    <col min="5651" max="5651" width="14.7109375" style="87" customWidth="1"/>
    <col min="5652" max="5652" width="14" style="87" customWidth="1"/>
    <col min="5653" max="5653" width="10.42578125" style="87" customWidth="1"/>
    <col min="5654" max="5884" width="9.140625" style="87"/>
    <col min="5885" max="5885" width="5.140625" style="87" customWidth="1"/>
    <col min="5886" max="5886" width="28.28515625" style="87" customWidth="1"/>
    <col min="5887" max="5887" width="10" style="87" customWidth="1"/>
    <col min="5888" max="5888" width="10.42578125" style="87" customWidth="1"/>
    <col min="5889" max="5889" width="9.5703125" style="87" customWidth="1"/>
    <col min="5890" max="5890" width="12" style="87" customWidth="1"/>
    <col min="5891" max="5891" width="11.85546875" style="87" customWidth="1"/>
    <col min="5892" max="5898" width="10.85546875" style="87" customWidth="1"/>
    <col min="5899" max="5899" width="11" style="87" customWidth="1"/>
    <col min="5900" max="5901" width="10.85546875" style="87" customWidth="1"/>
    <col min="5902" max="5902" width="11.7109375" style="87" customWidth="1"/>
    <col min="5903" max="5903" width="14.140625" style="87" customWidth="1"/>
    <col min="5904" max="5904" width="14" style="87" customWidth="1"/>
    <col min="5905" max="5905" width="10.85546875" style="87" customWidth="1"/>
    <col min="5906" max="5906" width="11.7109375" style="87" customWidth="1"/>
    <col min="5907" max="5907" width="14.7109375" style="87" customWidth="1"/>
    <col min="5908" max="5908" width="14" style="87" customWidth="1"/>
    <col min="5909" max="5909" width="10.42578125" style="87" customWidth="1"/>
    <col min="5910" max="6140" width="9.140625" style="87"/>
    <col min="6141" max="6141" width="5.140625" style="87" customWidth="1"/>
    <col min="6142" max="6142" width="28.28515625" style="87" customWidth="1"/>
    <col min="6143" max="6143" width="10" style="87" customWidth="1"/>
    <col min="6144" max="6144" width="10.42578125" style="87" customWidth="1"/>
    <col min="6145" max="6145" width="9.5703125" style="87" customWidth="1"/>
    <col min="6146" max="6146" width="12" style="87" customWidth="1"/>
    <col min="6147" max="6147" width="11.85546875" style="87" customWidth="1"/>
    <col min="6148" max="6154" width="10.85546875" style="87" customWidth="1"/>
    <col min="6155" max="6155" width="11" style="87" customWidth="1"/>
    <col min="6156" max="6157" width="10.85546875" style="87" customWidth="1"/>
    <col min="6158" max="6158" width="11.7109375" style="87" customWidth="1"/>
    <col min="6159" max="6159" width="14.140625" style="87" customWidth="1"/>
    <col min="6160" max="6160" width="14" style="87" customWidth="1"/>
    <col min="6161" max="6161" width="10.85546875" style="87" customWidth="1"/>
    <col min="6162" max="6162" width="11.7109375" style="87" customWidth="1"/>
    <col min="6163" max="6163" width="14.7109375" style="87" customWidth="1"/>
    <col min="6164" max="6164" width="14" style="87" customWidth="1"/>
    <col min="6165" max="6165" width="10.42578125" style="87" customWidth="1"/>
    <col min="6166" max="6396" width="9.140625" style="87"/>
    <col min="6397" max="6397" width="5.140625" style="87" customWidth="1"/>
    <col min="6398" max="6398" width="28.28515625" style="87" customWidth="1"/>
    <col min="6399" max="6399" width="10" style="87" customWidth="1"/>
    <col min="6400" max="6400" width="10.42578125" style="87" customWidth="1"/>
    <col min="6401" max="6401" width="9.5703125" style="87" customWidth="1"/>
    <col min="6402" max="6402" width="12" style="87" customWidth="1"/>
    <col min="6403" max="6403" width="11.85546875" style="87" customWidth="1"/>
    <col min="6404" max="6410" width="10.85546875" style="87" customWidth="1"/>
    <col min="6411" max="6411" width="11" style="87" customWidth="1"/>
    <col min="6412" max="6413" width="10.85546875" style="87" customWidth="1"/>
    <col min="6414" max="6414" width="11.7109375" style="87" customWidth="1"/>
    <col min="6415" max="6415" width="14.140625" style="87" customWidth="1"/>
    <col min="6416" max="6416" width="14" style="87" customWidth="1"/>
    <col min="6417" max="6417" width="10.85546875" style="87" customWidth="1"/>
    <col min="6418" max="6418" width="11.7109375" style="87" customWidth="1"/>
    <col min="6419" max="6419" width="14.7109375" style="87" customWidth="1"/>
    <col min="6420" max="6420" width="14" style="87" customWidth="1"/>
    <col min="6421" max="6421" width="10.42578125" style="87" customWidth="1"/>
    <col min="6422" max="6652" width="9.140625" style="87"/>
    <col min="6653" max="6653" width="5.140625" style="87" customWidth="1"/>
    <col min="6654" max="6654" width="28.28515625" style="87" customWidth="1"/>
    <col min="6655" max="6655" width="10" style="87" customWidth="1"/>
    <col min="6656" max="6656" width="10.42578125" style="87" customWidth="1"/>
    <col min="6657" max="6657" width="9.5703125" style="87" customWidth="1"/>
    <col min="6658" max="6658" width="12" style="87" customWidth="1"/>
    <col min="6659" max="6659" width="11.85546875" style="87" customWidth="1"/>
    <col min="6660" max="6666" width="10.85546875" style="87" customWidth="1"/>
    <col min="6667" max="6667" width="11" style="87" customWidth="1"/>
    <col min="6668" max="6669" width="10.85546875" style="87" customWidth="1"/>
    <col min="6670" max="6670" width="11.7109375" style="87" customWidth="1"/>
    <col min="6671" max="6671" width="14.140625" style="87" customWidth="1"/>
    <col min="6672" max="6672" width="14" style="87" customWidth="1"/>
    <col min="6673" max="6673" width="10.85546875" style="87" customWidth="1"/>
    <col min="6674" max="6674" width="11.7109375" style="87" customWidth="1"/>
    <col min="6675" max="6675" width="14.7109375" style="87" customWidth="1"/>
    <col min="6676" max="6676" width="14" style="87" customWidth="1"/>
    <col min="6677" max="6677" width="10.42578125" style="87" customWidth="1"/>
    <col min="6678" max="6908" width="9.140625" style="87"/>
    <col min="6909" max="6909" width="5.140625" style="87" customWidth="1"/>
    <col min="6910" max="6910" width="28.28515625" style="87" customWidth="1"/>
    <col min="6911" max="6911" width="10" style="87" customWidth="1"/>
    <col min="6912" max="6912" width="10.42578125" style="87" customWidth="1"/>
    <col min="6913" max="6913" width="9.5703125" style="87" customWidth="1"/>
    <col min="6914" max="6914" width="12" style="87" customWidth="1"/>
    <col min="6915" max="6915" width="11.85546875" style="87" customWidth="1"/>
    <col min="6916" max="6922" width="10.85546875" style="87" customWidth="1"/>
    <col min="6923" max="6923" width="11" style="87" customWidth="1"/>
    <col min="6924" max="6925" width="10.85546875" style="87" customWidth="1"/>
    <col min="6926" max="6926" width="11.7109375" style="87" customWidth="1"/>
    <col min="6927" max="6927" width="14.140625" style="87" customWidth="1"/>
    <col min="6928" max="6928" width="14" style="87" customWidth="1"/>
    <col min="6929" max="6929" width="10.85546875" style="87" customWidth="1"/>
    <col min="6930" max="6930" width="11.7109375" style="87" customWidth="1"/>
    <col min="6931" max="6931" width="14.7109375" style="87" customWidth="1"/>
    <col min="6932" max="6932" width="14" style="87" customWidth="1"/>
    <col min="6933" max="6933" width="10.42578125" style="87" customWidth="1"/>
    <col min="6934" max="7164" width="9.140625" style="87"/>
    <col min="7165" max="7165" width="5.140625" style="87" customWidth="1"/>
    <col min="7166" max="7166" width="28.28515625" style="87" customWidth="1"/>
    <col min="7167" max="7167" width="10" style="87" customWidth="1"/>
    <col min="7168" max="7168" width="10.42578125" style="87" customWidth="1"/>
    <col min="7169" max="7169" width="9.5703125" style="87" customWidth="1"/>
    <col min="7170" max="7170" width="12" style="87" customWidth="1"/>
    <col min="7171" max="7171" width="11.85546875" style="87" customWidth="1"/>
    <col min="7172" max="7178" width="10.85546875" style="87" customWidth="1"/>
    <col min="7179" max="7179" width="11" style="87" customWidth="1"/>
    <col min="7180" max="7181" width="10.85546875" style="87" customWidth="1"/>
    <col min="7182" max="7182" width="11.7109375" style="87" customWidth="1"/>
    <col min="7183" max="7183" width="14.140625" style="87" customWidth="1"/>
    <col min="7184" max="7184" width="14" style="87" customWidth="1"/>
    <col min="7185" max="7185" width="10.85546875" style="87" customWidth="1"/>
    <col min="7186" max="7186" width="11.7109375" style="87" customWidth="1"/>
    <col min="7187" max="7187" width="14.7109375" style="87" customWidth="1"/>
    <col min="7188" max="7188" width="14" style="87" customWidth="1"/>
    <col min="7189" max="7189" width="10.42578125" style="87" customWidth="1"/>
    <col min="7190" max="7420" width="9.140625" style="87"/>
    <col min="7421" max="7421" width="5.140625" style="87" customWidth="1"/>
    <col min="7422" max="7422" width="28.28515625" style="87" customWidth="1"/>
    <col min="7423" max="7423" width="10" style="87" customWidth="1"/>
    <col min="7424" max="7424" width="10.42578125" style="87" customWidth="1"/>
    <col min="7425" max="7425" width="9.5703125" style="87" customWidth="1"/>
    <col min="7426" max="7426" width="12" style="87" customWidth="1"/>
    <col min="7427" max="7427" width="11.85546875" style="87" customWidth="1"/>
    <col min="7428" max="7434" width="10.85546875" style="87" customWidth="1"/>
    <col min="7435" max="7435" width="11" style="87" customWidth="1"/>
    <col min="7436" max="7437" width="10.85546875" style="87" customWidth="1"/>
    <col min="7438" max="7438" width="11.7109375" style="87" customWidth="1"/>
    <col min="7439" max="7439" width="14.140625" style="87" customWidth="1"/>
    <col min="7440" max="7440" width="14" style="87" customWidth="1"/>
    <col min="7441" max="7441" width="10.85546875" style="87" customWidth="1"/>
    <col min="7442" max="7442" width="11.7109375" style="87" customWidth="1"/>
    <col min="7443" max="7443" width="14.7109375" style="87" customWidth="1"/>
    <col min="7444" max="7444" width="14" style="87" customWidth="1"/>
    <col min="7445" max="7445" width="10.42578125" style="87" customWidth="1"/>
    <col min="7446" max="7676" width="9.140625" style="87"/>
    <col min="7677" max="7677" width="5.140625" style="87" customWidth="1"/>
    <col min="7678" max="7678" width="28.28515625" style="87" customWidth="1"/>
    <col min="7679" max="7679" width="10" style="87" customWidth="1"/>
    <col min="7680" max="7680" width="10.42578125" style="87" customWidth="1"/>
    <col min="7681" max="7681" width="9.5703125" style="87" customWidth="1"/>
    <col min="7682" max="7682" width="12" style="87" customWidth="1"/>
    <col min="7683" max="7683" width="11.85546875" style="87" customWidth="1"/>
    <col min="7684" max="7690" width="10.85546875" style="87" customWidth="1"/>
    <col min="7691" max="7691" width="11" style="87" customWidth="1"/>
    <col min="7692" max="7693" width="10.85546875" style="87" customWidth="1"/>
    <col min="7694" max="7694" width="11.7109375" style="87" customWidth="1"/>
    <col min="7695" max="7695" width="14.140625" style="87" customWidth="1"/>
    <col min="7696" max="7696" width="14" style="87" customWidth="1"/>
    <col min="7697" max="7697" width="10.85546875" style="87" customWidth="1"/>
    <col min="7698" max="7698" width="11.7109375" style="87" customWidth="1"/>
    <col min="7699" max="7699" width="14.7109375" style="87" customWidth="1"/>
    <col min="7700" max="7700" width="14" style="87" customWidth="1"/>
    <col min="7701" max="7701" width="10.42578125" style="87" customWidth="1"/>
    <col min="7702" max="7932" width="9.140625" style="87"/>
    <col min="7933" max="7933" width="5.140625" style="87" customWidth="1"/>
    <col min="7934" max="7934" width="28.28515625" style="87" customWidth="1"/>
    <col min="7935" max="7935" width="10" style="87" customWidth="1"/>
    <col min="7936" max="7936" width="10.42578125" style="87" customWidth="1"/>
    <col min="7937" max="7937" width="9.5703125" style="87" customWidth="1"/>
    <col min="7938" max="7938" width="12" style="87" customWidth="1"/>
    <col min="7939" max="7939" width="11.85546875" style="87" customWidth="1"/>
    <col min="7940" max="7946" width="10.85546875" style="87" customWidth="1"/>
    <col min="7947" max="7947" width="11" style="87" customWidth="1"/>
    <col min="7948" max="7949" width="10.85546875" style="87" customWidth="1"/>
    <col min="7950" max="7950" width="11.7109375" style="87" customWidth="1"/>
    <col min="7951" max="7951" width="14.140625" style="87" customWidth="1"/>
    <col min="7952" max="7952" width="14" style="87" customWidth="1"/>
    <col min="7953" max="7953" width="10.85546875" style="87" customWidth="1"/>
    <col min="7954" max="7954" width="11.7109375" style="87" customWidth="1"/>
    <col min="7955" max="7955" width="14.7109375" style="87" customWidth="1"/>
    <col min="7956" max="7956" width="14" style="87" customWidth="1"/>
    <col min="7957" max="7957" width="10.42578125" style="87" customWidth="1"/>
    <col min="7958" max="8188" width="9.140625" style="87"/>
    <col min="8189" max="8189" width="5.140625" style="87" customWidth="1"/>
    <col min="8190" max="8190" width="28.28515625" style="87" customWidth="1"/>
    <col min="8191" max="8191" width="10" style="87" customWidth="1"/>
    <col min="8192" max="8192" width="10.42578125" style="87" customWidth="1"/>
    <col min="8193" max="8193" width="9.5703125" style="87" customWidth="1"/>
    <col min="8194" max="8194" width="12" style="87" customWidth="1"/>
    <col min="8195" max="8195" width="11.85546875" style="87" customWidth="1"/>
    <col min="8196" max="8202" width="10.85546875" style="87" customWidth="1"/>
    <col min="8203" max="8203" width="11" style="87" customWidth="1"/>
    <col min="8204" max="8205" width="10.85546875" style="87" customWidth="1"/>
    <col min="8206" max="8206" width="11.7109375" style="87" customWidth="1"/>
    <col min="8207" max="8207" width="14.140625" style="87" customWidth="1"/>
    <col min="8208" max="8208" width="14" style="87" customWidth="1"/>
    <col min="8209" max="8209" width="10.85546875" style="87" customWidth="1"/>
    <col min="8210" max="8210" width="11.7109375" style="87" customWidth="1"/>
    <col min="8211" max="8211" width="14.7109375" style="87" customWidth="1"/>
    <col min="8212" max="8212" width="14" style="87" customWidth="1"/>
    <col min="8213" max="8213" width="10.42578125" style="87" customWidth="1"/>
    <col min="8214" max="8444" width="9.140625" style="87"/>
    <col min="8445" max="8445" width="5.140625" style="87" customWidth="1"/>
    <col min="8446" max="8446" width="28.28515625" style="87" customWidth="1"/>
    <col min="8447" max="8447" width="10" style="87" customWidth="1"/>
    <col min="8448" max="8448" width="10.42578125" style="87" customWidth="1"/>
    <col min="8449" max="8449" width="9.5703125" style="87" customWidth="1"/>
    <col min="8450" max="8450" width="12" style="87" customWidth="1"/>
    <col min="8451" max="8451" width="11.85546875" style="87" customWidth="1"/>
    <col min="8452" max="8458" width="10.85546875" style="87" customWidth="1"/>
    <col min="8459" max="8459" width="11" style="87" customWidth="1"/>
    <col min="8460" max="8461" width="10.85546875" style="87" customWidth="1"/>
    <col min="8462" max="8462" width="11.7109375" style="87" customWidth="1"/>
    <col min="8463" max="8463" width="14.140625" style="87" customWidth="1"/>
    <col min="8464" max="8464" width="14" style="87" customWidth="1"/>
    <col min="8465" max="8465" width="10.85546875" style="87" customWidth="1"/>
    <col min="8466" max="8466" width="11.7109375" style="87" customWidth="1"/>
    <col min="8467" max="8467" width="14.7109375" style="87" customWidth="1"/>
    <col min="8468" max="8468" width="14" style="87" customWidth="1"/>
    <col min="8469" max="8469" width="10.42578125" style="87" customWidth="1"/>
    <col min="8470" max="8700" width="9.140625" style="87"/>
    <col min="8701" max="8701" width="5.140625" style="87" customWidth="1"/>
    <col min="8702" max="8702" width="28.28515625" style="87" customWidth="1"/>
    <col min="8703" max="8703" width="10" style="87" customWidth="1"/>
    <col min="8704" max="8704" width="10.42578125" style="87" customWidth="1"/>
    <col min="8705" max="8705" width="9.5703125" style="87" customWidth="1"/>
    <col min="8706" max="8706" width="12" style="87" customWidth="1"/>
    <col min="8707" max="8707" width="11.85546875" style="87" customWidth="1"/>
    <col min="8708" max="8714" width="10.85546875" style="87" customWidth="1"/>
    <col min="8715" max="8715" width="11" style="87" customWidth="1"/>
    <col min="8716" max="8717" width="10.85546875" style="87" customWidth="1"/>
    <col min="8718" max="8718" width="11.7109375" style="87" customWidth="1"/>
    <col min="8719" max="8719" width="14.140625" style="87" customWidth="1"/>
    <col min="8720" max="8720" width="14" style="87" customWidth="1"/>
    <col min="8721" max="8721" width="10.85546875" style="87" customWidth="1"/>
    <col min="8722" max="8722" width="11.7109375" style="87" customWidth="1"/>
    <col min="8723" max="8723" width="14.7109375" style="87" customWidth="1"/>
    <col min="8724" max="8724" width="14" style="87" customWidth="1"/>
    <col min="8725" max="8725" width="10.42578125" style="87" customWidth="1"/>
    <col min="8726" max="8956" width="9.140625" style="87"/>
    <col min="8957" max="8957" width="5.140625" style="87" customWidth="1"/>
    <col min="8958" max="8958" width="28.28515625" style="87" customWidth="1"/>
    <col min="8959" max="8959" width="10" style="87" customWidth="1"/>
    <col min="8960" max="8960" width="10.42578125" style="87" customWidth="1"/>
    <col min="8961" max="8961" width="9.5703125" style="87" customWidth="1"/>
    <col min="8962" max="8962" width="12" style="87" customWidth="1"/>
    <col min="8963" max="8963" width="11.85546875" style="87" customWidth="1"/>
    <col min="8964" max="8970" width="10.85546875" style="87" customWidth="1"/>
    <col min="8971" max="8971" width="11" style="87" customWidth="1"/>
    <col min="8972" max="8973" width="10.85546875" style="87" customWidth="1"/>
    <col min="8974" max="8974" width="11.7109375" style="87" customWidth="1"/>
    <col min="8975" max="8975" width="14.140625" style="87" customWidth="1"/>
    <col min="8976" max="8976" width="14" style="87" customWidth="1"/>
    <col min="8977" max="8977" width="10.85546875" style="87" customWidth="1"/>
    <col min="8978" max="8978" width="11.7109375" style="87" customWidth="1"/>
    <col min="8979" max="8979" width="14.7109375" style="87" customWidth="1"/>
    <col min="8980" max="8980" width="14" style="87" customWidth="1"/>
    <col min="8981" max="8981" width="10.42578125" style="87" customWidth="1"/>
    <col min="8982" max="9212" width="9.140625" style="87"/>
    <col min="9213" max="9213" width="5.140625" style="87" customWidth="1"/>
    <col min="9214" max="9214" width="28.28515625" style="87" customWidth="1"/>
    <col min="9215" max="9215" width="10" style="87" customWidth="1"/>
    <col min="9216" max="9216" width="10.42578125" style="87" customWidth="1"/>
    <col min="9217" max="9217" width="9.5703125" style="87" customWidth="1"/>
    <col min="9218" max="9218" width="12" style="87" customWidth="1"/>
    <col min="9219" max="9219" width="11.85546875" style="87" customWidth="1"/>
    <col min="9220" max="9226" width="10.85546875" style="87" customWidth="1"/>
    <col min="9227" max="9227" width="11" style="87" customWidth="1"/>
    <col min="9228" max="9229" width="10.85546875" style="87" customWidth="1"/>
    <col min="9230" max="9230" width="11.7109375" style="87" customWidth="1"/>
    <col min="9231" max="9231" width="14.140625" style="87" customWidth="1"/>
    <col min="9232" max="9232" width="14" style="87" customWidth="1"/>
    <col min="9233" max="9233" width="10.85546875" style="87" customWidth="1"/>
    <col min="9234" max="9234" width="11.7109375" style="87" customWidth="1"/>
    <col min="9235" max="9235" width="14.7109375" style="87" customWidth="1"/>
    <col min="9236" max="9236" width="14" style="87" customWidth="1"/>
    <col min="9237" max="9237" width="10.42578125" style="87" customWidth="1"/>
    <col min="9238" max="9468" width="9.140625" style="87"/>
    <col min="9469" max="9469" width="5.140625" style="87" customWidth="1"/>
    <col min="9470" max="9470" width="28.28515625" style="87" customWidth="1"/>
    <col min="9471" max="9471" width="10" style="87" customWidth="1"/>
    <col min="9472" max="9472" width="10.42578125" style="87" customWidth="1"/>
    <col min="9473" max="9473" width="9.5703125" style="87" customWidth="1"/>
    <col min="9474" max="9474" width="12" style="87" customWidth="1"/>
    <col min="9475" max="9475" width="11.85546875" style="87" customWidth="1"/>
    <col min="9476" max="9482" width="10.85546875" style="87" customWidth="1"/>
    <col min="9483" max="9483" width="11" style="87" customWidth="1"/>
    <col min="9484" max="9485" width="10.85546875" style="87" customWidth="1"/>
    <col min="9486" max="9486" width="11.7109375" style="87" customWidth="1"/>
    <col min="9487" max="9487" width="14.140625" style="87" customWidth="1"/>
    <col min="9488" max="9488" width="14" style="87" customWidth="1"/>
    <col min="9489" max="9489" width="10.85546875" style="87" customWidth="1"/>
    <col min="9490" max="9490" width="11.7109375" style="87" customWidth="1"/>
    <col min="9491" max="9491" width="14.7109375" style="87" customWidth="1"/>
    <col min="9492" max="9492" width="14" style="87" customWidth="1"/>
    <col min="9493" max="9493" width="10.42578125" style="87" customWidth="1"/>
    <col min="9494" max="9724" width="9.140625" style="87"/>
    <col min="9725" max="9725" width="5.140625" style="87" customWidth="1"/>
    <col min="9726" max="9726" width="28.28515625" style="87" customWidth="1"/>
    <col min="9727" max="9727" width="10" style="87" customWidth="1"/>
    <col min="9728" max="9728" width="10.42578125" style="87" customWidth="1"/>
    <col min="9729" max="9729" width="9.5703125" style="87" customWidth="1"/>
    <col min="9730" max="9730" width="12" style="87" customWidth="1"/>
    <col min="9731" max="9731" width="11.85546875" style="87" customWidth="1"/>
    <col min="9732" max="9738" width="10.85546875" style="87" customWidth="1"/>
    <col min="9739" max="9739" width="11" style="87" customWidth="1"/>
    <col min="9740" max="9741" width="10.85546875" style="87" customWidth="1"/>
    <col min="9742" max="9742" width="11.7109375" style="87" customWidth="1"/>
    <col min="9743" max="9743" width="14.140625" style="87" customWidth="1"/>
    <col min="9744" max="9744" width="14" style="87" customWidth="1"/>
    <col min="9745" max="9745" width="10.85546875" style="87" customWidth="1"/>
    <col min="9746" max="9746" width="11.7109375" style="87" customWidth="1"/>
    <col min="9747" max="9747" width="14.7109375" style="87" customWidth="1"/>
    <col min="9748" max="9748" width="14" style="87" customWidth="1"/>
    <col min="9749" max="9749" width="10.42578125" style="87" customWidth="1"/>
    <col min="9750" max="9980" width="9.140625" style="87"/>
    <col min="9981" max="9981" width="5.140625" style="87" customWidth="1"/>
    <col min="9982" max="9982" width="28.28515625" style="87" customWidth="1"/>
    <col min="9983" max="9983" width="10" style="87" customWidth="1"/>
    <col min="9984" max="9984" width="10.42578125" style="87" customWidth="1"/>
    <col min="9985" max="9985" width="9.5703125" style="87" customWidth="1"/>
    <col min="9986" max="9986" width="12" style="87" customWidth="1"/>
    <col min="9987" max="9987" width="11.85546875" style="87" customWidth="1"/>
    <col min="9988" max="9994" width="10.85546875" style="87" customWidth="1"/>
    <col min="9995" max="9995" width="11" style="87" customWidth="1"/>
    <col min="9996" max="9997" width="10.85546875" style="87" customWidth="1"/>
    <col min="9998" max="9998" width="11.7109375" style="87" customWidth="1"/>
    <col min="9999" max="9999" width="14.140625" style="87" customWidth="1"/>
    <col min="10000" max="10000" width="14" style="87" customWidth="1"/>
    <col min="10001" max="10001" width="10.85546875" style="87" customWidth="1"/>
    <col min="10002" max="10002" width="11.7109375" style="87" customWidth="1"/>
    <col min="10003" max="10003" width="14.7109375" style="87" customWidth="1"/>
    <col min="10004" max="10004" width="14" style="87" customWidth="1"/>
    <col min="10005" max="10005" width="10.42578125" style="87" customWidth="1"/>
    <col min="10006" max="10236" width="9.140625" style="87"/>
    <col min="10237" max="10237" width="5.140625" style="87" customWidth="1"/>
    <col min="10238" max="10238" width="28.28515625" style="87" customWidth="1"/>
    <col min="10239" max="10239" width="10" style="87" customWidth="1"/>
    <col min="10240" max="10240" width="10.42578125" style="87" customWidth="1"/>
    <col min="10241" max="10241" width="9.5703125" style="87" customWidth="1"/>
    <col min="10242" max="10242" width="12" style="87" customWidth="1"/>
    <col min="10243" max="10243" width="11.85546875" style="87" customWidth="1"/>
    <col min="10244" max="10250" width="10.85546875" style="87" customWidth="1"/>
    <col min="10251" max="10251" width="11" style="87" customWidth="1"/>
    <col min="10252" max="10253" width="10.85546875" style="87" customWidth="1"/>
    <col min="10254" max="10254" width="11.7109375" style="87" customWidth="1"/>
    <col min="10255" max="10255" width="14.140625" style="87" customWidth="1"/>
    <col min="10256" max="10256" width="14" style="87" customWidth="1"/>
    <col min="10257" max="10257" width="10.85546875" style="87" customWidth="1"/>
    <col min="10258" max="10258" width="11.7109375" style="87" customWidth="1"/>
    <col min="10259" max="10259" width="14.7109375" style="87" customWidth="1"/>
    <col min="10260" max="10260" width="14" style="87" customWidth="1"/>
    <col min="10261" max="10261" width="10.42578125" style="87" customWidth="1"/>
    <col min="10262" max="10492" width="9.140625" style="87"/>
    <col min="10493" max="10493" width="5.140625" style="87" customWidth="1"/>
    <col min="10494" max="10494" width="28.28515625" style="87" customWidth="1"/>
    <col min="10495" max="10495" width="10" style="87" customWidth="1"/>
    <col min="10496" max="10496" width="10.42578125" style="87" customWidth="1"/>
    <col min="10497" max="10497" width="9.5703125" style="87" customWidth="1"/>
    <col min="10498" max="10498" width="12" style="87" customWidth="1"/>
    <col min="10499" max="10499" width="11.85546875" style="87" customWidth="1"/>
    <col min="10500" max="10506" width="10.85546875" style="87" customWidth="1"/>
    <col min="10507" max="10507" width="11" style="87" customWidth="1"/>
    <col min="10508" max="10509" width="10.85546875" style="87" customWidth="1"/>
    <col min="10510" max="10510" width="11.7109375" style="87" customWidth="1"/>
    <col min="10511" max="10511" width="14.140625" style="87" customWidth="1"/>
    <col min="10512" max="10512" width="14" style="87" customWidth="1"/>
    <col min="10513" max="10513" width="10.85546875" style="87" customWidth="1"/>
    <col min="10514" max="10514" width="11.7109375" style="87" customWidth="1"/>
    <col min="10515" max="10515" width="14.7109375" style="87" customWidth="1"/>
    <col min="10516" max="10516" width="14" style="87" customWidth="1"/>
    <col min="10517" max="10517" width="10.42578125" style="87" customWidth="1"/>
    <col min="10518" max="10748" width="9.140625" style="87"/>
    <col min="10749" max="10749" width="5.140625" style="87" customWidth="1"/>
    <col min="10750" max="10750" width="28.28515625" style="87" customWidth="1"/>
    <col min="10751" max="10751" width="10" style="87" customWidth="1"/>
    <col min="10752" max="10752" width="10.42578125" style="87" customWidth="1"/>
    <col min="10753" max="10753" width="9.5703125" style="87" customWidth="1"/>
    <col min="10754" max="10754" width="12" style="87" customWidth="1"/>
    <col min="10755" max="10755" width="11.85546875" style="87" customWidth="1"/>
    <col min="10756" max="10762" width="10.85546875" style="87" customWidth="1"/>
    <col min="10763" max="10763" width="11" style="87" customWidth="1"/>
    <col min="10764" max="10765" width="10.85546875" style="87" customWidth="1"/>
    <col min="10766" max="10766" width="11.7109375" style="87" customWidth="1"/>
    <col min="10767" max="10767" width="14.140625" style="87" customWidth="1"/>
    <col min="10768" max="10768" width="14" style="87" customWidth="1"/>
    <col min="10769" max="10769" width="10.85546875" style="87" customWidth="1"/>
    <col min="10770" max="10770" width="11.7109375" style="87" customWidth="1"/>
    <col min="10771" max="10771" width="14.7109375" style="87" customWidth="1"/>
    <col min="10772" max="10772" width="14" style="87" customWidth="1"/>
    <col min="10773" max="10773" width="10.42578125" style="87" customWidth="1"/>
    <col min="10774" max="11004" width="9.140625" style="87"/>
    <col min="11005" max="11005" width="5.140625" style="87" customWidth="1"/>
    <col min="11006" max="11006" width="28.28515625" style="87" customWidth="1"/>
    <col min="11007" max="11007" width="10" style="87" customWidth="1"/>
    <col min="11008" max="11008" width="10.42578125" style="87" customWidth="1"/>
    <col min="11009" max="11009" width="9.5703125" style="87" customWidth="1"/>
    <col min="11010" max="11010" width="12" style="87" customWidth="1"/>
    <col min="11011" max="11011" width="11.85546875" style="87" customWidth="1"/>
    <col min="11012" max="11018" width="10.85546875" style="87" customWidth="1"/>
    <col min="11019" max="11019" width="11" style="87" customWidth="1"/>
    <col min="11020" max="11021" width="10.85546875" style="87" customWidth="1"/>
    <col min="11022" max="11022" width="11.7109375" style="87" customWidth="1"/>
    <col min="11023" max="11023" width="14.140625" style="87" customWidth="1"/>
    <col min="11024" max="11024" width="14" style="87" customWidth="1"/>
    <col min="11025" max="11025" width="10.85546875" style="87" customWidth="1"/>
    <col min="11026" max="11026" width="11.7109375" style="87" customWidth="1"/>
    <col min="11027" max="11027" width="14.7109375" style="87" customWidth="1"/>
    <col min="11028" max="11028" width="14" style="87" customWidth="1"/>
    <col min="11029" max="11029" width="10.42578125" style="87" customWidth="1"/>
    <col min="11030" max="11260" width="9.140625" style="87"/>
    <col min="11261" max="11261" width="5.140625" style="87" customWidth="1"/>
    <col min="11262" max="11262" width="28.28515625" style="87" customWidth="1"/>
    <col min="11263" max="11263" width="10" style="87" customWidth="1"/>
    <col min="11264" max="11264" width="10.42578125" style="87" customWidth="1"/>
    <col min="11265" max="11265" width="9.5703125" style="87" customWidth="1"/>
    <col min="11266" max="11266" width="12" style="87" customWidth="1"/>
    <col min="11267" max="11267" width="11.85546875" style="87" customWidth="1"/>
    <col min="11268" max="11274" width="10.85546875" style="87" customWidth="1"/>
    <col min="11275" max="11275" width="11" style="87" customWidth="1"/>
    <col min="11276" max="11277" width="10.85546875" style="87" customWidth="1"/>
    <col min="11278" max="11278" width="11.7109375" style="87" customWidth="1"/>
    <col min="11279" max="11279" width="14.140625" style="87" customWidth="1"/>
    <col min="11280" max="11280" width="14" style="87" customWidth="1"/>
    <col min="11281" max="11281" width="10.85546875" style="87" customWidth="1"/>
    <col min="11282" max="11282" width="11.7109375" style="87" customWidth="1"/>
    <col min="11283" max="11283" width="14.7109375" style="87" customWidth="1"/>
    <col min="11284" max="11284" width="14" style="87" customWidth="1"/>
    <col min="11285" max="11285" width="10.42578125" style="87" customWidth="1"/>
    <col min="11286" max="11516" width="9.140625" style="87"/>
    <col min="11517" max="11517" width="5.140625" style="87" customWidth="1"/>
    <col min="11518" max="11518" width="28.28515625" style="87" customWidth="1"/>
    <col min="11519" max="11519" width="10" style="87" customWidth="1"/>
    <col min="11520" max="11520" width="10.42578125" style="87" customWidth="1"/>
    <col min="11521" max="11521" width="9.5703125" style="87" customWidth="1"/>
    <col min="11522" max="11522" width="12" style="87" customWidth="1"/>
    <col min="11523" max="11523" width="11.85546875" style="87" customWidth="1"/>
    <col min="11524" max="11530" width="10.85546875" style="87" customWidth="1"/>
    <col min="11531" max="11531" width="11" style="87" customWidth="1"/>
    <col min="11532" max="11533" width="10.85546875" style="87" customWidth="1"/>
    <col min="11534" max="11534" width="11.7109375" style="87" customWidth="1"/>
    <col min="11535" max="11535" width="14.140625" style="87" customWidth="1"/>
    <col min="11536" max="11536" width="14" style="87" customWidth="1"/>
    <col min="11537" max="11537" width="10.85546875" style="87" customWidth="1"/>
    <col min="11538" max="11538" width="11.7109375" style="87" customWidth="1"/>
    <col min="11539" max="11539" width="14.7109375" style="87" customWidth="1"/>
    <col min="11540" max="11540" width="14" style="87" customWidth="1"/>
    <col min="11541" max="11541" width="10.42578125" style="87" customWidth="1"/>
    <col min="11542" max="11772" width="9.140625" style="87"/>
    <col min="11773" max="11773" width="5.140625" style="87" customWidth="1"/>
    <col min="11774" max="11774" width="28.28515625" style="87" customWidth="1"/>
    <col min="11775" max="11775" width="10" style="87" customWidth="1"/>
    <col min="11776" max="11776" width="10.42578125" style="87" customWidth="1"/>
    <col min="11777" max="11777" width="9.5703125" style="87" customWidth="1"/>
    <col min="11778" max="11778" width="12" style="87" customWidth="1"/>
    <col min="11779" max="11779" width="11.85546875" style="87" customWidth="1"/>
    <col min="11780" max="11786" width="10.85546875" style="87" customWidth="1"/>
    <col min="11787" max="11787" width="11" style="87" customWidth="1"/>
    <col min="11788" max="11789" width="10.85546875" style="87" customWidth="1"/>
    <col min="11790" max="11790" width="11.7109375" style="87" customWidth="1"/>
    <col min="11791" max="11791" width="14.140625" style="87" customWidth="1"/>
    <col min="11792" max="11792" width="14" style="87" customWidth="1"/>
    <col min="11793" max="11793" width="10.85546875" style="87" customWidth="1"/>
    <col min="11794" max="11794" width="11.7109375" style="87" customWidth="1"/>
    <col min="11795" max="11795" width="14.7109375" style="87" customWidth="1"/>
    <col min="11796" max="11796" width="14" style="87" customWidth="1"/>
    <col min="11797" max="11797" width="10.42578125" style="87" customWidth="1"/>
    <col min="11798" max="12028" width="9.140625" style="87"/>
    <col min="12029" max="12029" width="5.140625" style="87" customWidth="1"/>
    <col min="12030" max="12030" width="28.28515625" style="87" customWidth="1"/>
    <col min="12031" max="12031" width="10" style="87" customWidth="1"/>
    <col min="12032" max="12032" width="10.42578125" style="87" customWidth="1"/>
    <col min="12033" max="12033" width="9.5703125" style="87" customWidth="1"/>
    <col min="12034" max="12034" width="12" style="87" customWidth="1"/>
    <col min="12035" max="12035" width="11.85546875" style="87" customWidth="1"/>
    <col min="12036" max="12042" width="10.85546875" style="87" customWidth="1"/>
    <col min="12043" max="12043" width="11" style="87" customWidth="1"/>
    <col min="12044" max="12045" width="10.85546875" style="87" customWidth="1"/>
    <col min="12046" max="12046" width="11.7109375" style="87" customWidth="1"/>
    <col min="12047" max="12047" width="14.140625" style="87" customWidth="1"/>
    <col min="12048" max="12048" width="14" style="87" customWidth="1"/>
    <col min="12049" max="12049" width="10.85546875" style="87" customWidth="1"/>
    <col min="12050" max="12050" width="11.7109375" style="87" customWidth="1"/>
    <col min="12051" max="12051" width="14.7109375" style="87" customWidth="1"/>
    <col min="12052" max="12052" width="14" style="87" customWidth="1"/>
    <col min="12053" max="12053" width="10.42578125" style="87" customWidth="1"/>
    <col min="12054" max="12284" width="9.140625" style="87"/>
    <col min="12285" max="12285" width="5.140625" style="87" customWidth="1"/>
    <col min="12286" max="12286" width="28.28515625" style="87" customWidth="1"/>
    <col min="12287" max="12287" width="10" style="87" customWidth="1"/>
    <col min="12288" max="12288" width="10.42578125" style="87" customWidth="1"/>
    <col min="12289" max="12289" width="9.5703125" style="87" customWidth="1"/>
    <col min="12290" max="12290" width="12" style="87" customWidth="1"/>
    <col min="12291" max="12291" width="11.85546875" style="87" customWidth="1"/>
    <col min="12292" max="12298" width="10.85546875" style="87" customWidth="1"/>
    <col min="12299" max="12299" width="11" style="87" customWidth="1"/>
    <col min="12300" max="12301" width="10.85546875" style="87" customWidth="1"/>
    <col min="12302" max="12302" width="11.7109375" style="87" customWidth="1"/>
    <col min="12303" max="12303" width="14.140625" style="87" customWidth="1"/>
    <col min="12304" max="12304" width="14" style="87" customWidth="1"/>
    <col min="12305" max="12305" width="10.85546875" style="87" customWidth="1"/>
    <col min="12306" max="12306" width="11.7109375" style="87" customWidth="1"/>
    <col min="12307" max="12307" width="14.7109375" style="87" customWidth="1"/>
    <col min="12308" max="12308" width="14" style="87" customWidth="1"/>
    <col min="12309" max="12309" width="10.42578125" style="87" customWidth="1"/>
    <col min="12310" max="12540" width="9.140625" style="87"/>
    <col min="12541" max="12541" width="5.140625" style="87" customWidth="1"/>
    <col min="12542" max="12542" width="28.28515625" style="87" customWidth="1"/>
    <col min="12543" max="12543" width="10" style="87" customWidth="1"/>
    <col min="12544" max="12544" width="10.42578125" style="87" customWidth="1"/>
    <col min="12545" max="12545" width="9.5703125" style="87" customWidth="1"/>
    <col min="12546" max="12546" width="12" style="87" customWidth="1"/>
    <col min="12547" max="12547" width="11.85546875" style="87" customWidth="1"/>
    <col min="12548" max="12554" width="10.85546875" style="87" customWidth="1"/>
    <col min="12555" max="12555" width="11" style="87" customWidth="1"/>
    <col min="12556" max="12557" width="10.85546875" style="87" customWidth="1"/>
    <col min="12558" max="12558" width="11.7109375" style="87" customWidth="1"/>
    <col min="12559" max="12559" width="14.140625" style="87" customWidth="1"/>
    <col min="12560" max="12560" width="14" style="87" customWidth="1"/>
    <col min="12561" max="12561" width="10.85546875" style="87" customWidth="1"/>
    <col min="12562" max="12562" width="11.7109375" style="87" customWidth="1"/>
    <col min="12563" max="12563" width="14.7109375" style="87" customWidth="1"/>
    <col min="12564" max="12564" width="14" style="87" customWidth="1"/>
    <col min="12565" max="12565" width="10.42578125" style="87" customWidth="1"/>
    <col min="12566" max="12796" width="9.140625" style="87"/>
    <col min="12797" max="12797" width="5.140625" style="87" customWidth="1"/>
    <col min="12798" max="12798" width="28.28515625" style="87" customWidth="1"/>
    <col min="12799" max="12799" width="10" style="87" customWidth="1"/>
    <col min="12800" max="12800" width="10.42578125" style="87" customWidth="1"/>
    <col min="12801" max="12801" width="9.5703125" style="87" customWidth="1"/>
    <col min="12802" max="12802" width="12" style="87" customWidth="1"/>
    <col min="12803" max="12803" width="11.85546875" style="87" customWidth="1"/>
    <col min="12804" max="12810" width="10.85546875" style="87" customWidth="1"/>
    <col min="12811" max="12811" width="11" style="87" customWidth="1"/>
    <col min="12812" max="12813" width="10.85546875" style="87" customWidth="1"/>
    <col min="12814" max="12814" width="11.7109375" style="87" customWidth="1"/>
    <col min="12815" max="12815" width="14.140625" style="87" customWidth="1"/>
    <col min="12816" max="12816" width="14" style="87" customWidth="1"/>
    <col min="12817" max="12817" width="10.85546875" style="87" customWidth="1"/>
    <col min="12818" max="12818" width="11.7109375" style="87" customWidth="1"/>
    <col min="12819" max="12819" width="14.7109375" style="87" customWidth="1"/>
    <col min="12820" max="12820" width="14" style="87" customWidth="1"/>
    <col min="12821" max="12821" width="10.42578125" style="87" customWidth="1"/>
    <col min="12822" max="13052" width="9.140625" style="87"/>
    <col min="13053" max="13053" width="5.140625" style="87" customWidth="1"/>
    <col min="13054" max="13054" width="28.28515625" style="87" customWidth="1"/>
    <col min="13055" max="13055" width="10" style="87" customWidth="1"/>
    <col min="13056" max="13056" width="10.42578125" style="87" customWidth="1"/>
    <col min="13057" max="13057" width="9.5703125" style="87" customWidth="1"/>
    <col min="13058" max="13058" width="12" style="87" customWidth="1"/>
    <col min="13059" max="13059" width="11.85546875" style="87" customWidth="1"/>
    <col min="13060" max="13066" width="10.85546875" style="87" customWidth="1"/>
    <col min="13067" max="13067" width="11" style="87" customWidth="1"/>
    <col min="13068" max="13069" width="10.85546875" style="87" customWidth="1"/>
    <col min="13070" max="13070" width="11.7109375" style="87" customWidth="1"/>
    <col min="13071" max="13071" width="14.140625" style="87" customWidth="1"/>
    <col min="13072" max="13072" width="14" style="87" customWidth="1"/>
    <col min="13073" max="13073" width="10.85546875" style="87" customWidth="1"/>
    <col min="13074" max="13074" width="11.7109375" style="87" customWidth="1"/>
    <col min="13075" max="13075" width="14.7109375" style="87" customWidth="1"/>
    <col min="13076" max="13076" width="14" style="87" customWidth="1"/>
    <col min="13077" max="13077" width="10.42578125" style="87" customWidth="1"/>
    <col min="13078" max="13308" width="9.140625" style="87"/>
    <col min="13309" max="13309" width="5.140625" style="87" customWidth="1"/>
    <col min="13310" max="13310" width="28.28515625" style="87" customWidth="1"/>
    <col min="13311" max="13311" width="10" style="87" customWidth="1"/>
    <col min="13312" max="13312" width="10.42578125" style="87" customWidth="1"/>
    <col min="13313" max="13313" width="9.5703125" style="87" customWidth="1"/>
    <col min="13314" max="13314" width="12" style="87" customWidth="1"/>
    <col min="13315" max="13315" width="11.85546875" style="87" customWidth="1"/>
    <col min="13316" max="13322" width="10.85546875" style="87" customWidth="1"/>
    <col min="13323" max="13323" width="11" style="87" customWidth="1"/>
    <col min="13324" max="13325" width="10.85546875" style="87" customWidth="1"/>
    <col min="13326" max="13326" width="11.7109375" style="87" customWidth="1"/>
    <col min="13327" max="13327" width="14.140625" style="87" customWidth="1"/>
    <col min="13328" max="13328" width="14" style="87" customWidth="1"/>
    <col min="13329" max="13329" width="10.85546875" style="87" customWidth="1"/>
    <col min="13330" max="13330" width="11.7109375" style="87" customWidth="1"/>
    <col min="13331" max="13331" width="14.7109375" style="87" customWidth="1"/>
    <col min="13332" max="13332" width="14" style="87" customWidth="1"/>
    <col min="13333" max="13333" width="10.42578125" style="87" customWidth="1"/>
    <col min="13334" max="13564" width="9.140625" style="87"/>
    <col min="13565" max="13565" width="5.140625" style="87" customWidth="1"/>
    <col min="13566" max="13566" width="28.28515625" style="87" customWidth="1"/>
    <col min="13567" max="13567" width="10" style="87" customWidth="1"/>
    <col min="13568" max="13568" width="10.42578125" style="87" customWidth="1"/>
    <col min="13569" max="13569" width="9.5703125" style="87" customWidth="1"/>
    <col min="13570" max="13570" width="12" style="87" customWidth="1"/>
    <col min="13571" max="13571" width="11.85546875" style="87" customWidth="1"/>
    <col min="13572" max="13578" width="10.85546875" style="87" customWidth="1"/>
    <col min="13579" max="13579" width="11" style="87" customWidth="1"/>
    <col min="13580" max="13581" width="10.85546875" style="87" customWidth="1"/>
    <col min="13582" max="13582" width="11.7109375" style="87" customWidth="1"/>
    <col min="13583" max="13583" width="14.140625" style="87" customWidth="1"/>
    <col min="13584" max="13584" width="14" style="87" customWidth="1"/>
    <col min="13585" max="13585" width="10.85546875" style="87" customWidth="1"/>
    <col min="13586" max="13586" width="11.7109375" style="87" customWidth="1"/>
    <col min="13587" max="13587" width="14.7109375" style="87" customWidth="1"/>
    <col min="13588" max="13588" width="14" style="87" customWidth="1"/>
    <col min="13589" max="13589" width="10.42578125" style="87" customWidth="1"/>
    <col min="13590" max="13820" width="9.140625" style="87"/>
    <col min="13821" max="13821" width="5.140625" style="87" customWidth="1"/>
    <col min="13822" max="13822" width="28.28515625" style="87" customWidth="1"/>
    <col min="13823" max="13823" width="10" style="87" customWidth="1"/>
    <col min="13824" max="13824" width="10.42578125" style="87" customWidth="1"/>
    <col min="13825" max="13825" width="9.5703125" style="87" customWidth="1"/>
    <col min="13826" max="13826" width="12" style="87" customWidth="1"/>
    <col min="13827" max="13827" width="11.85546875" style="87" customWidth="1"/>
    <col min="13828" max="13834" width="10.85546875" style="87" customWidth="1"/>
    <col min="13835" max="13835" width="11" style="87" customWidth="1"/>
    <col min="13836" max="13837" width="10.85546875" style="87" customWidth="1"/>
    <col min="13838" max="13838" width="11.7109375" style="87" customWidth="1"/>
    <col min="13839" max="13839" width="14.140625" style="87" customWidth="1"/>
    <col min="13840" max="13840" width="14" style="87" customWidth="1"/>
    <col min="13841" max="13841" width="10.85546875" style="87" customWidth="1"/>
    <col min="13842" max="13842" width="11.7109375" style="87" customWidth="1"/>
    <col min="13843" max="13843" width="14.7109375" style="87" customWidth="1"/>
    <col min="13844" max="13844" width="14" style="87" customWidth="1"/>
    <col min="13845" max="13845" width="10.42578125" style="87" customWidth="1"/>
    <col min="13846" max="14076" width="9.140625" style="87"/>
    <col min="14077" max="14077" width="5.140625" style="87" customWidth="1"/>
    <col min="14078" max="14078" width="28.28515625" style="87" customWidth="1"/>
    <col min="14079" max="14079" width="10" style="87" customWidth="1"/>
    <col min="14080" max="14080" width="10.42578125" style="87" customWidth="1"/>
    <col min="14081" max="14081" width="9.5703125" style="87" customWidth="1"/>
    <col min="14082" max="14082" width="12" style="87" customWidth="1"/>
    <col min="14083" max="14083" width="11.85546875" style="87" customWidth="1"/>
    <col min="14084" max="14090" width="10.85546875" style="87" customWidth="1"/>
    <col min="14091" max="14091" width="11" style="87" customWidth="1"/>
    <col min="14092" max="14093" width="10.85546875" style="87" customWidth="1"/>
    <col min="14094" max="14094" width="11.7109375" style="87" customWidth="1"/>
    <col min="14095" max="14095" width="14.140625" style="87" customWidth="1"/>
    <col min="14096" max="14096" width="14" style="87" customWidth="1"/>
    <col min="14097" max="14097" width="10.85546875" style="87" customWidth="1"/>
    <col min="14098" max="14098" width="11.7109375" style="87" customWidth="1"/>
    <col min="14099" max="14099" width="14.7109375" style="87" customWidth="1"/>
    <col min="14100" max="14100" width="14" style="87" customWidth="1"/>
    <col min="14101" max="14101" width="10.42578125" style="87" customWidth="1"/>
    <col min="14102" max="14332" width="9.140625" style="87"/>
    <col min="14333" max="14333" width="5.140625" style="87" customWidth="1"/>
    <col min="14334" max="14334" width="28.28515625" style="87" customWidth="1"/>
    <col min="14335" max="14335" width="10" style="87" customWidth="1"/>
    <col min="14336" max="14336" width="10.42578125" style="87" customWidth="1"/>
    <col min="14337" max="14337" width="9.5703125" style="87" customWidth="1"/>
    <col min="14338" max="14338" width="12" style="87" customWidth="1"/>
    <col min="14339" max="14339" width="11.85546875" style="87" customWidth="1"/>
    <col min="14340" max="14346" width="10.85546875" style="87" customWidth="1"/>
    <col min="14347" max="14347" width="11" style="87" customWidth="1"/>
    <col min="14348" max="14349" width="10.85546875" style="87" customWidth="1"/>
    <col min="14350" max="14350" width="11.7109375" style="87" customWidth="1"/>
    <col min="14351" max="14351" width="14.140625" style="87" customWidth="1"/>
    <col min="14352" max="14352" width="14" style="87" customWidth="1"/>
    <col min="14353" max="14353" width="10.85546875" style="87" customWidth="1"/>
    <col min="14354" max="14354" width="11.7109375" style="87" customWidth="1"/>
    <col min="14355" max="14355" width="14.7109375" style="87" customWidth="1"/>
    <col min="14356" max="14356" width="14" style="87" customWidth="1"/>
    <col min="14357" max="14357" width="10.42578125" style="87" customWidth="1"/>
    <col min="14358" max="14588" width="9.140625" style="87"/>
    <col min="14589" max="14589" width="5.140625" style="87" customWidth="1"/>
    <col min="14590" max="14590" width="28.28515625" style="87" customWidth="1"/>
    <col min="14591" max="14591" width="10" style="87" customWidth="1"/>
    <col min="14592" max="14592" width="10.42578125" style="87" customWidth="1"/>
    <col min="14593" max="14593" width="9.5703125" style="87" customWidth="1"/>
    <col min="14594" max="14594" width="12" style="87" customWidth="1"/>
    <col min="14595" max="14595" width="11.85546875" style="87" customWidth="1"/>
    <col min="14596" max="14602" width="10.85546875" style="87" customWidth="1"/>
    <col min="14603" max="14603" width="11" style="87" customWidth="1"/>
    <col min="14604" max="14605" width="10.85546875" style="87" customWidth="1"/>
    <col min="14606" max="14606" width="11.7109375" style="87" customWidth="1"/>
    <col min="14607" max="14607" width="14.140625" style="87" customWidth="1"/>
    <col min="14608" max="14608" width="14" style="87" customWidth="1"/>
    <col min="14609" max="14609" width="10.85546875" style="87" customWidth="1"/>
    <col min="14610" max="14610" width="11.7109375" style="87" customWidth="1"/>
    <col min="14611" max="14611" width="14.7109375" style="87" customWidth="1"/>
    <col min="14612" max="14612" width="14" style="87" customWidth="1"/>
    <col min="14613" max="14613" width="10.42578125" style="87" customWidth="1"/>
    <col min="14614" max="14844" width="9.140625" style="87"/>
    <col min="14845" max="14845" width="5.140625" style="87" customWidth="1"/>
    <col min="14846" max="14846" width="28.28515625" style="87" customWidth="1"/>
    <col min="14847" max="14847" width="10" style="87" customWidth="1"/>
    <col min="14848" max="14848" width="10.42578125" style="87" customWidth="1"/>
    <col min="14849" max="14849" width="9.5703125" style="87" customWidth="1"/>
    <col min="14850" max="14850" width="12" style="87" customWidth="1"/>
    <col min="14851" max="14851" width="11.85546875" style="87" customWidth="1"/>
    <col min="14852" max="14858" width="10.85546875" style="87" customWidth="1"/>
    <col min="14859" max="14859" width="11" style="87" customWidth="1"/>
    <col min="14860" max="14861" width="10.85546875" style="87" customWidth="1"/>
    <col min="14862" max="14862" width="11.7109375" style="87" customWidth="1"/>
    <col min="14863" max="14863" width="14.140625" style="87" customWidth="1"/>
    <col min="14864" max="14864" width="14" style="87" customWidth="1"/>
    <col min="14865" max="14865" width="10.85546875" style="87" customWidth="1"/>
    <col min="14866" max="14866" width="11.7109375" style="87" customWidth="1"/>
    <col min="14867" max="14867" width="14.7109375" style="87" customWidth="1"/>
    <col min="14868" max="14868" width="14" style="87" customWidth="1"/>
    <col min="14869" max="14869" width="10.42578125" style="87" customWidth="1"/>
    <col min="14870" max="15100" width="9.140625" style="87"/>
    <col min="15101" max="15101" width="5.140625" style="87" customWidth="1"/>
    <col min="15102" max="15102" width="28.28515625" style="87" customWidth="1"/>
    <col min="15103" max="15103" width="10" style="87" customWidth="1"/>
    <col min="15104" max="15104" width="10.42578125" style="87" customWidth="1"/>
    <col min="15105" max="15105" width="9.5703125" style="87" customWidth="1"/>
    <col min="15106" max="15106" width="12" style="87" customWidth="1"/>
    <col min="15107" max="15107" width="11.85546875" style="87" customWidth="1"/>
    <col min="15108" max="15114" width="10.85546875" style="87" customWidth="1"/>
    <col min="15115" max="15115" width="11" style="87" customWidth="1"/>
    <col min="15116" max="15117" width="10.85546875" style="87" customWidth="1"/>
    <col min="15118" max="15118" width="11.7109375" style="87" customWidth="1"/>
    <col min="15119" max="15119" width="14.140625" style="87" customWidth="1"/>
    <col min="15120" max="15120" width="14" style="87" customWidth="1"/>
    <col min="15121" max="15121" width="10.85546875" style="87" customWidth="1"/>
    <col min="15122" max="15122" width="11.7109375" style="87" customWidth="1"/>
    <col min="15123" max="15123" width="14.7109375" style="87" customWidth="1"/>
    <col min="15124" max="15124" width="14" style="87" customWidth="1"/>
    <col min="15125" max="15125" width="10.42578125" style="87" customWidth="1"/>
    <col min="15126" max="15356" width="9.140625" style="87"/>
    <col min="15357" max="15357" width="5.140625" style="87" customWidth="1"/>
    <col min="15358" max="15358" width="28.28515625" style="87" customWidth="1"/>
    <col min="15359" max="15359" width="10" style="87" customWidth="1"/>
    <col min="15360" max="15360" width="10.42578125" style="87" customWidth="1"/>
    <col min="15361" max="15361" width="9.5703125" style="87" customWidth="1"/>
    <col min="15362" max="15362" width="12" style="87" customWidth="1"/>
    <col min="15363" max="15363" width="11.85546875" style="87" customWidth="1"/>
    <col min="15364" max="15370" width="10.85546875" style="87" customWidth="1"/>
    <col min="15371" max="15371" width="11" style="87" customWidth="1"/>
    <col min="15372" max="15373" width="10.85546875" style="87" customWidth="1"/>
    <col min="15374" max="15374" width="11.7109375" style="87" customWidth="1"/>
    <col min="15375" max="15375" width="14.140625" style="87" customWidth="1"/>
    <col min="15376" max="15376" width="14" style="87" customWidth="1"/>
    <col min="15377" max="15377" width="10.85546875" style="87" customWidth="1"/>
    <col min="15378" max="15378" width="11.7109375" style="87" customWidth="1"/>
    <col min="15379" max="15379" width="14.7109375" style="87" customWidth="1"/>
    <col min="15380" max="15380" width="14" style="87" customWidth="1"/>
    <col min="15381" max="15381" width="10.42578125" style="87" customWidth="1"/>
    <col min="15382" max="15612" width="9.140625" style="87"/>
    <col min="15613" max="15613" width="5.140625" style="87" customWidth="1"/>
    <col min="15614" max="15614" width="28.28515625" style="87" customWidth="1"/>
    <col min="15615" max="15615" width="10" style="87" customWidth="1"/>
    <col min="15616" max="15616" width="10.42578125" style="87" customWidth="1"/>
    <col min="15617" max="15617" width="9.5703125" style="87" customWidth="1"/>
    <col min="15618" max="15618" width="12" style="87" customWidth="1"/>
    <col min="15619" max="15619" width="11.85546875" style="87" customWidth="1"/>
    <col min="15620" max="15626" width="10.85546875" style="87" customWidth="1"/>
    <col min="15627" max="15627" width="11" style="87" customWidth="1"/>
    <col min="15628" max="15629" width="10.85546875" style="87" customWidth="1"/>
    <col min="15630" max="15630" width="11.7109375" style="87" customWidth="1"/>
    <col min="15631" max="15631" width="14.140625" style="87" customWidth="1"/>
    <col min="15632" max="15632" width="14" style="87" customWidth="1"/>
    <col min="15633" max="15633" width="10.85546875" style="87" customWidth="1"/>
    <col min="15634" max="15634" width="11.7109375" style="87" customWidth="1"/>
    <col min="15635" max="15635" width="14.7109375" style="87" customWidth="1"/>
    <col min="15636" max="15636" width="14" style="87" customWidth="1"/>
    <col min="15637" max="15637" width="10.42578125" style="87" customWidth="1"/>
    <col min="15638" max="15868" width="9.140625" style="87"/>
    <col min="15869" max="15869" width="5.140625" style="87" customWidth="1"/>
    <col min="15870" max="15870" width="28.28515625" style="87" customWidth="1"/>
    <col min="15871" max="15871" width="10" style="87" customWidth="1"/>
    <col min="15872" max="15872" width="10.42578125" style="87" customWidth="1"/>
    <col min="15873" max="15873" width="9.5703125" style="87" customWidth="1"/>
    <col min="15874" max="15874" width="12" style="87" customWidth="1"/>
    <col min="15875" max="15875" width="11.85546875" style="87" customWidth="1"/>
    <col min="15876" max="15882" width="10.85546875" style="87" customWidth="1"/>
    <col min="15883" max="15883" width="11" style="87" customWidth="1"/>
    <col min="15884" max="15885" width="10.85546875" style="87" customWidth="1"/>
    <col min="15886" max="15886" width="11.7109375" style="87" customWidth="1"/>
    <col min="15887" max="15887" width="14.140625" style="87" customWidth="1"/>
    <col min="15888" max="15888" width="14" style="87" customWidth="1"/>
    <col min="15889" max="15889" width="10.85546875" style="87" customWidth="1"/>
    <col min="15890" max="15890" width="11.7109375" style="87" customWidth="1"/>
    <col min="15891" max="15891" width="14.7109375" style="87" customWidth="1"/>
    <col min="15892" max="15892" width="14" style="87" customWidth="1"/>
    <col min="15893" max="15893" width="10.42578125" style="87" customWidth="1"/>
    <col min="15894" max="16124" width="9.140625" style="87"/>
    <col min="16125" max="16125" width="5.140625" style="87" customWidth="1"/>
    <col min="16126" max="16126" width="28.28515625" style="87" customWidth="1"/>
    <col min="16127" max="16127" width="10" style="87" customWidth="1"/>
    <col min="16128" max="16128" width="10.42578125" style="87" customWidth="1"/>
    <col min="16129" max="16129" width="9.5703125" style="87" customWidth="1"/>
    <col min="16130" max="16130" width="12" style="87" customWidth="1"/>
    <col min="16131" max="16131" width="11.85546875" style="87" customWidth="1"/>
    <col min="16132" max="16138" width="10.85546875" style="87" customWidth="1"/>
    <col min="16139" max="16139" width="11" style="87" customWidth="1"/>
    <col min="16140" max="16141" width="10.85546875" style="87" customWidth="1"/>
    <col min="16142" max="16142" width="11.7109375" style="87" customWidth="1"/>
    <col min="16143" max="16143" width="14.140625" style="87" customWidth="1"/>
    <col min="16144" max="16144" width="14" style="87" customWidth="1"/>
    <col min="16145" max="16145" width="10.85546875" style="87" customWidth="1"/>
    <col min="16146" max="16146" width="11.7109375" style="87" customWidth="1"/>
    <col min="16147" max="16147" width="14.7109375" style="87" customWidth="1"/>
    <col min="16148" max="16148" width="14" style="87" customWidth="1"/>
    <col min="16149" max="16149" width="10.42578125" style="87" customWidth="1"/>
    <col min="16150" max="16380" width="9.140625" style="87"/>
    <col min="16381" max="16384" width="9.140625" style="87" customWidth="1"/>
  </cols>
  <sheetData>
    <row r="1" spans="1:21" s="86" customFormat="1" ht="32.25" hidden="1" customHeight="1">
      <c r="A1" s="81"/>
      <c r="B1" s="82"/>
      <c r="C1" s="82"/>
      <c r="D1" s="82"/>
      <c r="E1" s="82"/>
      <c r="F1" s="82"/>
      <c r="G1" s="82"/>
      <c r="H1" s="83"/>
      <c r="I1" s="83"/>
      <c r="J1" s="83"/>
      <c r="K1" s="83"/>
      <c r="L1" s="83"/>
      <c r="M1" s="83"/>
      <c r="N1" s="83"/>
      <c r="O1" s="82"/>
      <c r="P1" s="84"/>
      <c r="Q1" s="84"/>
      <c r="R1" s="84"/>
      <c r="S1" s="84"/>
      <c r="T1" s="84"/>
      <c r="U1" s="85" t="s">
        <v>28</v>
      </c>
    </row>
    <row r="2" spans="1:21" s="86" customFormat="1">
      <c r="A2" s="213" t="s">
        <v>203</v>
      </c>
      <c r="B2" s="213"/>
      <c r="C2" s="213"/>
      <c r="D2" s="213"/>
      <c r="E2" s="213"/>
      <c r="F2" s="213"/>
      <c r="G2" s="213"/>
      <c r="H2" s="213"/>
      <c r="I2" s="213"/>
      <c r="J2" s="213"/>
      <c r="K2" s="213"/>
      <c r="L2" s="213"/>
      <c r="M2" s="213"/>
      <c r="N2" s="213"/>
      <c r="O2" s="213"/>
      <c r="P2" s="213"/>
      <c r="Q2" s="213"/>
      <c r="R2" s="213"/>
      <c r="S2" s="213"/>
      <c r="T2" s="213"/>
      <c r="U2" s="213"/>
    </row>
    <row r="3" spans="1:21" ht="35.1" customHeight="1">
      <c r="A3" s="186" t="s">
        <v>196</v>
      </c>
      <c r="B3" s="186"/>
      <c r="C3" s="186"/>
      <c r="D3" s="186"/>
      <c r="E3" s="186"/>
      <c r="F3" s="186"/>
      <c r="G3" s="186"/>
      <c r="H3" s="186"/>
      <c r="I3" s="186"/>
      <c r="J3" s="186"/>
      <c r="K3" s="186"/>
      <c r="L3" s="186"/>
      <c r="M3" s="186"/>
      <c r="N3" s="186"/>
      <c r="O3" s="186"/>
      <c r="P3" s="186"/>
      <c r="Q3" s="186"/>
      <c r="R3" s="186"/>
      <c r="S3" s="186"/>
      <c r="T3" s="186"/>
      <c r="U3" s="186"/>
    </row>
    <row r="4" spans="1:21">
      <c r="A4" s="214" t="str">
        <f>+'B1 NSDP'!A3:Z3</f>
        <v>(Kèm theo Văn bản số                    /SKHĐT-TH ngày             tháng 6 năm 2024 của Sở kế hoạch và Đầu tư)</v>
      </c>
      <c r="B4" s="214"/>
      <c r="C4" s="214"/>
      <c r="D4" s="214"/>
      <c r="E4" s="214"/>
      <c r="F4" s="214"/>
      <c r="G4" s="214"/>
      <c r="H4" s="214"/>
      <c r="I4" s="214"/>
      <c r="J4" s="214"/>
      <c r="K4" s="214"/>
      <c r="L4" s="214"/>
      <c r="M4" s="214"/>
      <c r="N4" s="214"/>
      <c r="O4" s="214"/>
      <c r="P4" s="214"/>
      <c r="Q4" s="214"/>
      <c r="R4" s="214"/>
      <c r="S4" s="214"/>
      <c r="T4" s="214"/>
      <c r="U4" s="214"/>
    </row>
    <row r="5" spans="1:21" s="88" customFormat="1" ht="35.450000000000003" customHeight="1">
      <c r="A5" s="217" t="s">
        <v>1</v>
      </c>
      <c r="B5" s="217"/>
      <c r="C5" s="217"/>
      <c r="D5" s="217"/>
      <c r="E5" s="217"/>
      <c r="F5" s="217"/>
      <c r="G5" s="217"/>
      <c r="H5" s="217"/>
      <c r="I5" s="217"/>
      <c r="J5" s="217"/>
      <c r="K5" s="217"/>
      <c r="L5" s="217"/>
      <c r="M5" s="217"/>
      <c r="N5" s="217"/>
      <c r="O5" s="217"/>
      <c r="P5" s="217"/>
      <c r="Q5" s="217"/>
      <c r="R5" s="217"/>
      <c r="S5" s="217"/>
      <c r="T5" s="217"/>
      <c r="U5" s="217"/>
    </row>
    <row r="6" spans="1:21" s="89" customFormat="1">
      <c r="A6" s="216" t="s">
        <v>29</v>
      </c>
      <c r="B6" s="215" t="s">
        <v>10</v>
      </c>
      <c r="C6" s="215" t="s">
        <v>30</v>
      </c>
      <c r="D6" s="215" t="s">
        <v>31</v>
      </c>
      <c r="E6" s="215" t="s">
        <v>32</v>
      </c>
      <c r="F6" s="215" t="s">
        <v>33</v>
      </c>
      <c r="G6" s="215"/>
      <c r="H6" s="215"/>
      <c r="I6" s="260" t="s">
        <v>116</v>
      </c>
      <c r="J6" s="269"/>
      <c r="K6" s="269"/>
      <c r="L6" s="269"/>
      <c r="M6" s="269"/>
      <c r="N6" s="261"/>
      <c r="O6" s="262" t="s">
        <v>128</v>
      </c>
      <c r="P6" s="263"/>
      <c r="Q6" s="262" t="s">
        <v>86</v>
      </c>
      <c r="R6" s="266"/>
      <c r="S6" s="262" t="s">
        <v>123</v>
      </c>
      <c r="T6" s="266"/>
      <c r="U6" s="215" t="s">
        <v>34</v>
      </c>
    </row>
    <row r="7" spans="1:21" s="89" customFormat="1" ht="36.950000000000003" customHeight="1">
      <c r="A7" s="216"/>
      <c r="B7" s="215"/>
      <c r="C7" s="215"/>
      <c r="D7" s="215"/>
      <c r="E7" s="215"/>
      <c r="F7" s="215" t="s">
        <v>15</v>
      </c>
      <c r="G7" s="215" t="s">
        <v>36</v>
      </c>
      <c r="H7" s="215"/>
      <c r="I7" s="260" t="s">
        <v>22</v>
      </c>
      <c r="J7" s="261"/>
      <c r="K7" s="260" t="s">
        <v>117</v>
      </c>
      <c r="L7" s="261"/>
      <c r="M7" s="260" t="s">
        <v>118</v>
      </c>
      <c r="N7" s="261"/>
      <c r="O7" s="264"/>
      <c r="P7" s="265"/>
      <c r="Q7" s="267"/>
      <c r="R7" s="268"/>
      <c r="S7" s="267"/>
      <c r="T7" s="268"/>
      <c r="U7" s="215"/>
    </row>
    <row r="8" spans="1:21" s="89" customFormat="1" ht="57" customHeight="1">
      <c r="A8" s="216"/>
      <c r="B8" s="215"/>
      <c r="C8" s="215"/>
      <c r="D8" s="215"/>
      <c r="E8" s="215"/>
      <c r="F8" s="215"/>
      <c r="G8" s="215" t="s">
        <v>3</v>
      </c>
      <c r="H8" s="271" t="s">
        <v>73</v>
      </c>
      <c r="I8" s="215" t="s">
        <v>3</v>
      </c>
      <c r="J8" s="271" t="s">
        <v>73</v>
      </c>
      <c r="K8" s="215" t="s">
        <v>3</v>
      </c>
      <c r="L8" s="271" t="s">
        <v>73</v>
      </c>
      <c r="M8" s="215" t="s">
        <v>3</v>
      </c>
      <c r="N8" s="271" t="s">
        <v>73</v>
      </c>
      <c r="O8" s="215" t="s">
        <v>3</v>
      </c>
      <c r="P8" s="271" t="s">
        <v>73</v>
      </c>
      <c r="Q8" s="215" t="s">
        <v>3</v>
      </c>
      <c r="R8" s="271" t="s">
        <v>73</v>
      </c>
      <c r="S8" s="215" t="s">
        <v>3</v>
      </c>
      <c r="T8" s="271" t="s">
        <v>73</v>
      </c>
      <c r="U8" s="215"/>
    </row>
    <row r="9" spans="1:21" s="89" customFormat="1" ht="30.75" customHeight="1">
      <c r="A9" s="216"/>
      <c r="B9" s="215"/>
      <c r="C9" s="215"/>
      <c r="D9" s="215"/>
      <c r="E9" s="215"/>
      <c r="F9" s="215"/>
      <c r="G9" s="215"/>
      <c r="H9" s="272"/>
      <c r="I9" s="215"/>
      <c r="J9" s="272"/>
      <c r="K9" s="215"/>
      <c r="L9" s="272"/>
      <c r="M9" s="215"/>
      <c r="N9" s="272"/>
      <c r="O9" s="215"/>
      <c r="P9" s="272"/>
      <c r="Q9" s="215"/>
      <c r="R9" s="272"/>
      <c r="S9" s="215"/>
      <c r="T9" s="272"/>
      <c r="U9" s="215"/>
    </row>
    <row r="10" spans="1:21" s="89" customFormat="1" ht="77.25" customHeight="1">
      <c r="A10" s="216"/>
      <c r="B10" s="215"/>
      <c r="C10" s="215"/>
      <c r="D10" s="215"/>
      <c r="E10" s="215"/>
      <c r="F10" s="215"/>
      <c r="G10" s="270"/>
      <c r="H10" s="273"/>
      <c r="I10" s="270"/>
      <c r="J10" s="273"/>
      <c r="K10" s="270"/>
      <c r="L10" s="273"/>
      <c r="M10" s="270"/>
      <c r="N10" s="273"/>
      <c r="O10" s="270"/>
      <c r="P10" s="273"/>
      <c r="Q10" s="270"/>
      <c r="R10" s="273"/>
      <c r="S10" s="270"/>
      <c r="T10" s="273"/>
      <c r="U10" s="215"/>
    </row>
    <row r="11" spans="1:21" s="93" customFormat="1">
      <c r="A11" s="90"/>
      <c r="B11" s="91" t="s">
        <v>4</v>
      </c>
      <c r="C11" s="92"/>
      <c r="D11" s="92"/>
      <c r="E11" s="92"/>
      <c r="F11" s="92"/>
      <c r="G11" s="92"/>
      <c r="H11" s="92"/>
      <c r="I11" s="92"/>
      <c r="J11" s="92"/>
      <c r="K11" s="92"/>
      <c r="L11" s="92"/>
      <c r="M11" s="92"/>
      <c r="N11" s="92"/>
      <c r="O11" s="92"/>
      <c r="P11" s="92"/>
      <c r="Q11" s="92"/>
      <c r="R11" s="92"/>
      <c r="S11" s="92"/>
      <c r="T11" s="92"/>
      <c r="U11" s="92"/>
    </row>
    <row r="12" spans="1:21" s="93" customFormat="1" ht="78.75">
      <c r="A12" s="122" t="s">
        <v>38</v>
      </c>
      <c r="B12" s="111" t="s">
        <v>197</v>
      </c>
      <c r="C12" s="92"/>
      <c r="D12" s="92"/>
      <c r="E12" s="92"/>
      <c r="F12" s="92"/>
      <c r="G12" s="120">
        <f>G26</f>
        <v>13500</v>
      </c>
      <c r="H12" s="120">
        <f t="shared" ref="H12:T12" si="0">H26</f>
        <v>13500</v>
      </c>
      <c r="I12" s="120">
        <f t="shared" si="0"/>
        <v>0</v>
      </c>
      <c r="J12" s="120">
        <f t="shared" si="0"/>
        <v>0</v>
      </c>
      <c r="K12" s="120">
        <f t="shared" si="0"/>
        <v>0</v>
      </c>
      <c r="L12" s="120">
        <f t="shared" si="0"/>
        <v>0</v>
      </c>
      <c r="M12" s="120">
        <f t="shared" si="0"/>
        <v>0</v>
      </c>
      <c r="N12" s="120">
        <f t="shared" si="0"/>
        <v>0</v>
      </c>
      <c r="O12" s="120">
        <f t="shared" si="0"/>
        <v>0</v>
      </c>
      <c r="P12" s="120">
        <f t="shared" si="0"/>
        <v>0</v>
      </c>
      <c r="Q12" s="120">
        <f t="shared" si="0"/>
        <v>13500</v>
      </c>
      <c r="R12" s="120">
        <f t="shared" si="0"/>
        <v>13500</v>
      </c>
      <c r="S12" s="120">
        <f t="shared" si="0"/>
        <v>11300</v>
      </c>
      <c r="T12" s="120">
        <f t="shared" si="0"/>
        <v>11300</v>
      </c>
      <c r="U12" s="92"/>
    </row>
    <row r="13" spans="1:21" s="83" customFormat="1" ht="57" hidden="1" customHeight="1">
      <c r="A13" s="94" t="s">
        <v>5</v>
      </c>
      <c r="B13" s="95" t="s">
        <v>88</v>
      </c>
      <c r="C13" s="103"/>
      <c r="D13" s="103"/>
      <c r="E13" s="103"/>
      <c r="F13" s="103"/>
      <c r="G13" s="104"/>
      <c r="H13" s="104"/>
      <c r="I13" s="104"/>
      <c r="J13" s="104"/>
      <c r="K13" s="104"/>
      <c r="L13" s="104"/>
      <c r="M13" s="104"/>
      <c r="N13" s="104"/>
      <c r="O13" s="104"/>
      <c r="P13" s="104"/>
      <c r="Q13" s="104"/>
      <c r="R13" s="104"/>
      <c r="S13" s="104"/>
      <c r="T13" s="104"/>
      <c r="U13" s="104"/>
    </row>
    <row r="14" spans="1:21" ht="30" hidden="1" customHeight="1">
      <c r="A14" s="100" t="s">
        <v>40</v>
      </c>
      <c r="B14" s="101" t="s">
        <v>41</v>
      </c>
      <c r="C14" s="96"/>
      <c r="D14" s="96"/>
      <c r="E14" s="96"/>
      <c r="F14" s="96"/>
      <c r="G14" s="97"/>
      <c r="H14" s="97"/>
      <c r="I14" s="97"/>
      <c r="J14" s="97"/>
      <c r="K14" s="97"/>
      <c r="L14" s="97"/>
      <c r="M14" s="97"/>
      <c r="N14" s="97"/>
      <c r="O14" s="97"/>
      <c r="P14" s="97"/>
      <c r="Q14" s="97"/>
      <c r="R14" s="97"/>
      <c r="S14" s="97"/>
      <c r="T14" s="97"/>
      <c r="U14" s="97"/>
    </row>
    <row r="15" spans="1:21" ht="30" hidden="1" customHeight="1">
      <c r="A15" s="100" t="s">
        <v>42</v>
      </c>
      <c r="B15" s="101" t="s">
        <v>41</v>
      </c>
      <c r="C15" s="96"/>
      <c r="D15" s="96"/>
      <c r="E15" s="96"/>
      <c r="F15" s="96"/>
      <c r="G15" s="97"/>
      <c r="H15" s="97"/>
      <c r="I15" s="97"/>
      <c r="J15" s="97"/>
      <c r="K15" s="97"/>
      <c r="L15" s="97"/>
      <c r="M15" s="97"/>
      <c r="N15" s="97"/>
      <c r="O15" s="97"/>
      <c r="P15" s="97"/>
      <c r="Q15" s="97"/>
      <c r="R15" s="97"/>
      <c r="S15" s="97"/>
      <c r="T15" s="97"/>
      <c r="U15" s="97"/>
    </row>
    <row r="16" spans="1:21" ht="30" hidden="1" customHeight="1">
      <c r="A16" s="100" t="s">
        <v>2</v>
      </c>
      <c r="B16" s="102" t="s">
        <v>43</v>
      </c>
      <c r="C16" s="96"/>
      <c r="D16" s="96"/>
      <c r="E16" s="96"/>
      <c r="F16" s="96"/>
      <c r="G16" s="97"/>
      <c r="H16" s="97"/>
      <c r="I16" s="97"/>
      <c r="J16" s="97"/>
      <c r="K16" s="97"/>
      <c r="L16" s="97"/>
      <c r="M16" s="97"/>
      <c r="N16" s="97"/>
      <c r="O16" s="97"/>
      <c r="P16" s="97"/>
      <c r="Q16" s="97"/>
      <c r="R16" s="97"/>
      <c r="S16" s="97"/>
      <c r="T16" s="97"/>
      <c r="U16" s="97"/>
    </row>
    <row r="17" spans="1:21" ht="49.5" hidden="1" customHeight="1">
      <c r="A17" s="94" t="s">
        <v>6</v>
      </c>
      <c r="B17" s="95" t="s">
        <v>14</v>
      </c>
      <c r="C17" s="96"/>
      <c r="D17" s="96"/>
      <c r="E17" s="96"/>
      <c r="F17" s="96"/>
      <c r="G17" s="97"/>
      <c r="H17" s="97"/>
      <c r="I17" s="97"/>
      <c r="J17" s="97"/>
      <c r="K17" s="97"/>
      <c r="L17" s="97"/>
      <c r="M17" s="97"/>
      <c r="N17" s="97"/>
      <c r="O17" s="97"/>
      <c r="P17" s="97"/>
      <c r="Q17" s="97"/>
      <c r="R17" s="97"/>
      <c r="S17" s="97"/>
      <c r="T17" s="97"/>
      <c r="U17" s="97"/>
    </row>
    <row r="18" spans="1:21" ht="30" hidden="1" customHeight="1">
      <c r="A18" s="100" t="s">
        <v>40</v>
      </c>
      <c r="B18" s="101" t="s">
        <v>41</v>
      </c>
      <c r="C18" s="96"/>
      <c r="D18" s="96"/>
      <c r="E18" s="96"/>
      <c r="F18" s="96"/>
      <c r="G18" s="97"/>
      <c r="H18" s="97"/>
      <c r="I18" s="97"/>
      <c r="J18" s="97"/>
      <c r="K18" s="97"/>
      <c r="L18" s="97"/>
      <c r="M18" s="97"/>
      <c r="N18" s="97"/>
      <c r="O18" s="97"/>
      <c r="P18" s="97"/>
      <c r="Q18" s="97"/>
      <c r="R18" s="97"/>
      <c r="S18" s="97"/>
      <c r="T18" s="97"/>
      <c r="U18" s="97"/>
    </row>
    <row r="19" spans="1:21" ht="30" hidden="1" customHeight="1">
      <c r="A19" s="100" t="s">
        <v>42</v>
      </c>
      <c r="B19" s="101" t="s">
        <v>41</v>
      </c>
      <c r="C19" s="96"/>
      <c r="D19" s="96"/>
      <c r="E19" s="96"/>
      <c r="F19" s="96"/>
      <c r="G19" s="97"/>
      <c r="H19" s="97"/>
      <c r="I19" s="97"/>
      <c r="J19" s="97"/>
      <c r="K19" s="97"/>
      <c r="L19" s="97"/>
      <c r="M19" s="97"/>
      <c r="N19" s="97"/>
      <c r="O19" s="97"/>
      <c r="P19" s="97"/>
      <c r="Q19" s="97"/>
      <c r="R19" s="97"/>
      <c r="S19" s="97"/>
      <c r="T19" s="97"/>
      <c r="U19" s="97"/>
    </row>
    <row r="20" spans="1:21" ht="30" hidden="1" customHeight="1">
      <c r="A20" s="100" t="s">
        <v>2</v>
      </c>
      <c r="B20" s="102" t="s">
        <v>43</v>
      </c>
      <c r="C20" s="96"/>
      <c r="D20" s="96"/>
      <c r="E20" s="96"/>
      <c r="F20" s="96"/>
      <c r="G20" s="97"/>
      <c r="H20" s="97"/>
      <c r="I20" s="97"/>
      <c r="J20" s="97"/>
      <c r="K20" s="97"/>
      <c r="L20" s="97"/>
      <c r="M20" s="97"/>
      <c r="N20" s="97"/>
      <c r="O20" s="97"/>
      <c r="P20" s="97"/>
      <c r="Q20" s="97"/>
      <c r="R20" s="97"/>
      <c r="S20" s="97"/>
      <c r="T20" s="97"/>
      <c r="U20" s="97"/>
    </row>
    <row r="21" spans="1:21" s="83" customFormat="1" ht="65.25" hidden="1" customHeight="1">
      <c r="A21" s="94" t="s">
        <v>13</v>
      </c>
      <c r="B21" s="95" t="s">
        <v>89</v>
      </c>
      <c r="C21" s="103"/>
      <c r="D21" s="103"/>
      <c r="E21" s="103"/>
      <c r="F21" s="103"/>
      <c r="G21" s="104"/>
      <c r="H21" s="104"/>
      <c r="I21" s="104"/>
      <c r="J21" s="104"/>
      <c r="K21" s="104"/>
      <c r="L21" s="104"/>
      <c r="M21" s="104"/>
      <c r="N21" s="104"/>
      <c r="O21" s="104"/>
      <c r="P21" s="104"/>
      <c r="Q21" s="104"/>
      <c r="R21" s="104"/>
      <c r="S21" s="104"/>
      <c r="T21" s="104"/>
      <c r="U21" s="104"/>
    </row>
    <row r="22" spans="1:21" ht="30" hidden="1" customHeight="1">
      <c r="A22" s="100" t="s">
        <v>40</v>
      </c>
      <c r="B22" s="101" t="s">
        <v>41</v>
      </c>
      <c r="C22" s="96"/>
      <c r="D22" s="96"/>
      <c r="E22" s="96"/>
      <c r="F22" s="96"/>
      <c r="G22" s="97"/>
      <c r="H22" s="97"/>
      <c r="I22" s="97"/>
      <c r="J22" s="97"/>
      <c r="K22" s="97"/>
      <c r="L22" s="97"/>
      <c r="M22" s="97"/>
      <c r="N22" s="97"/>
      <c r="O22" s="97"/>
      <c r="P22" s="97"/>
      <c r="Q22" s="97"/>
      <c r="R22" s="97"/>
      <c r="S22" s="97"/>
      <c r="T22" s="97"/>
      <c r="U22" s="97"/>
    </row>
    <row r="23" spans="1:21" ht="30" hidden="1" customHeight="1">
      <c r="A23" s="100" t="s">
        <v>42</v>
      </c>
      <c r="B23" s="101" t="s">
        <v>41</v>
      </c>
      <c r="C23" s="96"/>
      <c r="D23" s="96"/>
      <c r="E23" s="96"/>
      <c r="F23" s="96"/>
      <c r="G23" s="97"/>
      <c r="H23" s="97"/>
      <c r="I23" s="97"/>
      <c r="J23" s="97"/>
      <c r="K23" s="97"/>
      <c r="L23" s="97"/>
      <c r="M23" s="97"/>
      <c r="N23" s="97"/>
      <c r="O23" s="97"/>
      <c r="P23" s="97"/>
      <c r="Q23" s="97"/>
      <c r="R23" s="97"/>
      <c r="S23" s="97"/>
      <c r="T23" s="97"/>
      <c r="U23" s="97"/>
    </row>
    <row r="24" spans="1:21" ht="30" hidden="1" customHeight="1">
      <c r="A24" s="100" t="s">
        <v>2</v>
      </c>
      <c r="B24" s="102" t="s">
        <v>43</v>
      </c>
      <c r="C24" s="96"/>
      <c r="D24" s="96"/>
      <c r="E24" s="96"/>
      <c r="F24" s="96"/>
      <c r="G24" s="97"/>
      <c r="H24" s="97"/>
      <c r="I24" s="97"/>
      <c r="J24" s="97"/>
      <c r="K24" s="97"/>
      <c r="L24" s="97"/>
      <c r="M24" s="97"/>
      <c r="N24" s="97"/>
      <c r="O24" s="97"/>
      <c r="P24" s="97"/>
      <c r="Q24" s="97"/>
      <c r="R24" s="97"/>
      <c r="S24" s="97"/>
      <c r="T24" s="97"/>
      <c r="U24" s="97"/>
    </row>
    <row r="25" spans="1:21" s="86" customFormat="1" ht="31.5">
      <c r="A25" s="98"/>
      <c r="B25" s="99" t="s">
        <v>126</v>
      </c>
      <c r="C25" s="115"/>
      <c r="D25" s="115"/>
      <c r="E25" s="115"/>
      <c r="F25" s="115"/>
      <c r="G25" s="116"/>
      <c r="H25" s="116"/>
      <c r="I25" s="116"/>
      <c r="J25" s="116"/>
      <c r="K25" s="116"/>
      <c r="L25" s="116"/>
      <c r="M25" s="116"/>
      <c r="N25" s="116"/>
      <c r="O25" s="116"/>
      <c r="P25" s="116"/>
      <c r="Q25" s="116"/>
      <c r="R25" s="116"/>
      <c r="S25" s="116"/>
      <c r="T25" s="116"/>
      <c r="U25" s="116"/>
    </row>
    <row r="26" spans="1:21" ht="47.25">
      <c r="A26" s="100" t="s">
        <v>12</v>
      </c>
      <c r="B26" s="101" t="s">
        <v>198</v>
      </c>
      <c r="C26" s="92" t="s">
        <v>201</v>
      </c>
      <c r="D26" s="92" t="s">
        <v>202</v>
      </c>
      <c r="E26" s="92" t="s">
        <v>199</v>
      </c>
      <c r="F26" s="92" t="s">
        <v>200</v>
      </c>
      <c r="G26" s="92">
        <v>13500</v>
      </c>
      <c r="H26" s="92">
        <v>13500</v>
      </c>
      <c r="I26" s="92">
        <v>0</v>
      </c>
      <c r="J26" s="92">
        <v>0</v>
      </c>
      <c r="K26" s="97">
        <v>0</v>
      </c>
      <c r="L26" s="97">
        <v>0</v>
      </c>
      <c r="M26" s="92">
        <v>0</v>
      </c>
      <c r="N26" s="92">
        <v>0</v>
      </c>
      <c r="O26" s="97">
        <v>0</v>
      </c>
      <c r="P26" s="97">
        <v>0</v>
      </c>
      <c r="Q26" s="123">
        <v>13500</v>
      </c>
      <c r="R26" s="123">
        <f>Q26</f>
        <v>13500</v>
      </c>
      <c r="S26" s="123">
        <v>11300</v>
      </c>
      <c r="T26" s="123">
        <f>S26</f>
        <v>11300</v>
      </c>
      <c r="U26" s="97"/>
    </row>
    <row r="27" spans="1:21">
      <c r="A27" s="109"/>
      <c r="B27" s="87"/>
      <c r="C27" s="87"/>
      <c r="D27" s="87"/>
      <c r="E27" s="87"/>
      <c r="F27" s="87"/>
      <c r="G27" s="87"/>
      <c r="H27" s="87"/>
      <c r="I27" s="87"/>
      <c r="J27" s="87"/>
      <c r="K27" s="87"/>
      <c r="L27" s="87"/>
      <c r="M27" s="87"/>
      <c r="N27" s="87"/>
      <c r="O27" s="87"/>
      <c r="P27" s="87"/>
      <c r="Q27" s="87"/>
      <c r="R27" s="87"/>
      <c r="S27" s="87"/>
      <c r="T27" s="87"/>
      <c r="U27" s="87"/>
    </row>
    <row r="28" spans="1:21">
      <c r="A28" s="109"/>
      <c r="B28" s="87"/>
      <c r="C28" s="87"/>
      <c r="D28" s="87"/>
      <c r="E28" s="87"/>
      <c r="F28" s="87"/>
      <c r="G28" s="87"/>
      <c r="H28" s="87"/>
      <c r="I28" s="87"/>
      <c r="J28" s="87"/>
      <c r="K28" s="87"/>
      <c r="L28" s="87"/>
      <c r="M28" s="87"/>
      <c r="N28" s="87"/>
      <c r="O28" s="87"/>
      <c r="P28" s="87"/>
      <c r="Q28" s="87"/>
      <c r="R28" s="87"/>
      <c r="S28" s="87"/>
      <c r="T28" s="87"/>
      <c r="U28" s="87"/>
    </row>
    <row r="29" spans="1:21">
      <c r="A29" s="109"/>
      <c r="B29" s="87"/>
      <c r="C29" s="87"/>
      <c r="D29" s="87"/>
      <c r="E29" s="87"/>
      <c r="F29" s="87"/>
      <c r="G29" s="87"/>
      <c r="H29" s="87"/>
      <c r="I29" s="87"/>
      <c r="J29" s="87"/>
      <c r="K29" s="87"/>
      <c r="L29" s="87"/>
      <c r="M29" s="87"/>
      <c r="N29" s="87"/>
      <c r="O29" s="87"/>
      <c r="P29" s="87"/>
      <c r="Q29" s="87"/>
      <c r="R29" s="87"/>
      <c r="S29" s="87"/>
      <c r="T29" s="87"/>
      <c r="U29" s="87"/>
    </row>
    <row r="30" spans="1:21">
      <c r="A30" s="109"/>
      <c r="B30" s="87"/>
      <c r="C30" s="87"/>
      <c r="D30" s="87"/>
      <c r="E30" s="87"/>
      <c r="F30" s="87"/>
      <c r="G30" s="87"/>
      <c r="H30" s="87"/>
      <c r="I30" s="87"/>
      <c r="J30" s="87"/>
      <c r="K30" s="87"/>
      <c r="L30" s="87"/>
      <c r="M30" s="87"/>
      <c r="N30" s="87"/>
      <c r="O30" s="87"/>
      <c r="P30" s="87"/>
      <c r="Q30" s="87"/>
      <c r="R30" s="87"/>
      <c r="S30" s="87"/>
      <c r="T30" s="87"/>
      <c r="U30" s="87"/>
    </row>
    <row r="31" spans="1:21">
      <c r="A31" s="109"/>
      <c r="B31" s="87"/>
      <c r="C31" s="87"/>
      <c r="D31" s="87"/>
      <c r="E31" s="87"/>
      <c r="F31" s="87"/>
      <c r="G31" s="87"/>
      <c r="H31" s="87"/>
      <c r="I31" s="87"/>
      <c r="J31" s="87"/>
      <c r="K31" s="87"/>
      <c r="L31" s="87"/>
      <c r="M31" s="87"/>
      <c r="N31" s="87"/>
      <c r="O31" s="87"/>
      <c r="P31" s="87"/>
      <c r="Q31" s="87"/>
      <c r="R31" s="87"/>
      <c r="S31" s="87"/>
      <c r="T31" s="87"/>
      <c r="U31" s="87"/>
    </row>
    <row r="32" spans="1:21">
      <c r="A32" s="109"/>
      <c r="B32" s="87"/>
      <c r="C32" s="87"/>
      <c r="D32" s="87"/>
      <c r="E32" s="87"/>
      <c r="F32" s="87"/>
      <c r="G32" s="87"/>
      <c r="H32" s="87"/>
      <c r="I32" s="87"/>
      <c r="J32" s="87"/>
      <c r="K32" s="87"/>
      <c r="L32" s="87"/>
      <c r="M32" s="87"/>
      <c r="N32" s="87"/>
      <c r="O32" s="87"/>
      <c r="P32" s="87"/>
      <c r="Q32" s="87"/>
      <c r="R32" s="87"/>
      <c r="S32" s="87"/>
      <c r="T32" s="87"/>
      <c r="U32" s="87"/>
    </row>
    <row r="33" spans="1:21">
      <c r="A33" s="109"/>
      <c r="B33" s="87"/>
      <c r="C33" s="87"/>
      <c r="D33" s="87"/>
      <c r="E33" s="87"/>
      <c r="F33" s="87"/>
      <c r="G33" s="87"/>
      <c r="H33" s="87"/>
      <c r="I33" s="87"/>
      <c r="J33" s="87"/>
      <c r="K33" s="87"/>
      <c r="L33" s="87"/>
      <c r="M33" s="87"/>
      <c r="N33" s="87"/>
      <c r="O33" s="87"/>
      <c r="P33" s="87"/>
      <c r="Q33" s="87"/>
      <c r="R33" s="87"/>
      <c r="S33" s="87"/>
      <c r="T33" s="87"/>
      <c r="U33" s="87"/>
    </row>
    <row r="34" spans="1:21">
      <c r="A34" s="109"/>
      <c r="B34" s="87"/>
      <c r="C34" s="87"/>
      <c r="D34" s="87"/>
      <c r="E34" s="87"/>
      <c r="F34" s="87"/>
      <c r="G34" s="87"/>
      <c r="H34" s="87"/>
      <c r="I34" s="87"/>
      <c r="J34" s="87"/>
      <c r="K34" s="87"/>
      <c r="L34" s="87"/>
      <c r="M34" s="87"/>
      <c r="N34" s="87"/>
      <c r="O34" s="87"/>
      <c r="P34" s="87"/>
      <c r="Q34" s="87"/>
      <c r="R34" s="87"/>
      <c r="S34" s="87"/>
      <c r="T34" s="87"/>
      <c r="U34" s="87"/>
    </row>
    <row r="35" spans="1:21">
      <c r="A35" s="109"/>
      <c r="B35" s="87"/>
      <c r="C35" s="87"/>
      <c r="D35" s="87"/>
      <c r="E35" s="87"/>
      <c r="F35" s="87"/>
      <c r="G35" s="87"/>
      <c r="H35" s="87"/>
      <c r="I35" s="87"/>
      <c r="J35" s="87"/>
      <c r="K35" s="87"/>
      <c r="L35" s="87"/>
      <c r="M35" s="87"/>
      <c r="N35" s="87"/>
      <c r="O35" s="87"/>
      <c r="P35" s="87"/>
      <c r="Q35" s="87"/>
      <c r="R35" s="87"/>
      <c r="S35" s="87"/>
      <c r="T35" s="87"/>
      <c r="U35" s="87"/>
    </row>
    <row r="36" spans="1:21">
      <c r="A36" s="109"/>
      <c r="B36" s="87"/>
      <c r="C36" s="87"/>
      <c r="D36" s="87"/>
      <c r="E36" s="87"/>
      <c r="F36" s="87"/>
      <c r="G36" s="87"/>
      <c r="H36" s="87"/>
      <c r="I36" s="87"/>
      <c r="J36" s="87"/>
      <c r="K36" s="87"/>
      <c r="L36" s="87"/>
      <c r="M36" s="87"/>
      <c r="N36" s="87"/>
      <c r="O36" s="87"/>
      <c r="P36" s="87"/>
      <c r="Q36" s="87"/>
      <c r="R36" s="87"/>
      <c r="S36" s="87"/>
      <c r="T36" s="87"/>
      <c r="U36" s="87"/>
    </row>
    <row r="37" spans="1:21">
      <c r="A37" s="109"/>
      <c r="B37" s="87"/>
      <c r="C37" s="87"/>
      <c r="D37" s="87"/>
      <c r="E37" s="87"/>
      <c r="F37" s="87"/>
      <c r="G37" s="87"/>
      <c r="H37" s="87"/>
      <c r="I37" s="87"/>
      <c r="J37" s="87"/>
      <c r="K37" s="87"/>
      <c r="L37" s="87"/>
      <c r="M37" s="87"/>
      <c r="N37" s="87"/>
      <c r="O37" s="87"/>
      <c r="P37" s="87"/>
      <c r="Q37" s="87"/>
      <c r="R37" s="87"/>
      <c r="S37" s="87"/>
      <c r="T37" s="87"/>
      <c r="U37" s="87"/>
    </row>
    <row r="38" spans="1:21">
      <c r="A38" s="109"/>
      <c r="B38" s="87"/>
      <c r="C38" s="87"/>
      <c r="D38" s="87"/>
      <c r="E38" s="87"/>
      <c r="F38" s="87"/>
      <c r="G38" s="87"/>
      <c r="H38" s="87"/>
      <c r="I38" s="87"/>
      <c r="J38" s="87"/>
      <c r="K38" s="87"/>
      <c r="L38" s="87"/>
      <c r="M38" s="87"/>
      <c r="N38" s="87"/>
      <c r="O38" s="87"/>
      <c r="P38" s="87"/>
      <c r="Q38" s="87"/>
      <c r="R38" s="87"/>
      <c r="S38" s="87"/>
      <c r="T38" s="87"/>
      <c r="U38" s="87"/>
    </row>
    <row r="39" spans="1:21">
      <c r="A39" s="109"/>
      <c r="B39" s="87"/>
      <c r="C39" s="87"/>
      <c r="D39" s="87"/>
      <c r="E39" s="87"/>
      <c r="F39" s="87"/>
      <c r="G39" s="87"/>
      <c r="H39" s="87"/>
      <c r="I39" s="87"/>
      <c r="J39" s="87"/>
      <c r="K39" s="87"/>
      <c r="L39" s="87"/>
      <c r="M39" s="87"/>
      <c r="N39" s="87"/>
      <c r="O39" s="87"/>
      <c r="P39" s="87"/>
      <c r="Q39" s="87"/>
      <c r="R39" s="87"/>
      <c r="S39" s="87"/>
      <c r="T39" s="87"/>
      <c r="U39" s="87"/>
    </row>
    <row r="40" spans="1:21">
      <c r="A40" s="109"/>
      <c r="B40" s="87"/>
      <c r="C40" s="87"/>
      <c r="D40" s="87"/>
      <c r="E40" s="87"/>
      <c r="F40" s="87"/>
      <c r="G40" s="87"/>
      <c r="H40" s="87"/>
      <c r="I40" s="87"/>
      <c r="J40" s="87"/>
      <c r="K40" s="87"/>
      <c r="L40" s="87"/>
      <c r="M40" s="87"/>
      <c r="N40" s="87"/>
      <c r="O40" s="87"/>
      <c r="P40" s="87"/>
      <c r="Q40" s="87"/>
      <c r="R40" s="87"/>
      <c r="S40" s="87"/>
      <c r="T40" s="87"/>
      <c r="U40" s="87"/>
    </row>
    <row r="41" spans="1:21">
      <c r="A41" s="109"/>
      <c r="B41" s="87"/>
      <c r="C41" s="87"/>
      <c r="D41" s="87"/>
      <c r="E41" s="87"/>
      <c r="F41" s="87"/>
      <c r="G41" s="87"/>
      <c r="H41" s="87"/>
      <c r="I41" s="87"/>
      <c r="J41" s="87"/>
      <c r="K41" s="87"/>
      <c r="L41" s="87"/>
      <c r="M41" s="87"/>
      <c r="N41" s="87"/>
      <c r="O41" s="87"/>
      <c r="P41" s="87"/>
      <c r="Q41" s="87"/>
      <c r="R41" s="87"/>
      <c r="S41" s="87"/>
      <c r="T41" s="87"/>
      <c r="U41" s="87"/>
    </row>
    <row r="42" spans="1:21">
      <c r="A42" s="109"/>
      <c r="B42" s="87"/>
      <c r="C42" s="87"/>
      <c r="D42" s="87"/>
      <c r="E42" s="87"/>
      <c r="F42" s="87"/>
      <c r="G42" s="87"/>
      <c r="H42" s="87"/>
      <c r="I42" s="87"/>
      <c r="J42" s="87"/>
      <c r="K42" s="87"/>
      <c r="L42" s="87"/>
      <c r="M42" s="87"/>
      <c r="N42" s="87"/>
      <c r="O42" s="87"/>
      <c r="P42" s="87"/>
      <c r="Q42" s="87"/>
      <c r="R42" s="87"/>
      <c r="S42" s="87"/>
      <c r="T42" s="87"/>
      <c r="U42" s="87"/>
    </row>
    <row r="43" spans="1:21">
      <c r="A43" s="109"/>
      <c r="B43" s="87"/>
      <c r="C43" s="87"/>
      <c r="D43" s="87"/>
      <c r="E43" s="87"/>
      <c r="F43" s="87"/>
      <c r="G43" s="87"/>
      <c r="H43" s="87"/>
      <c r="I43" s="87"/>
      <c r="J43" s="87"/>
      <c r="K43" s="87"/>
      <c r="L43" s="87"/>
      <c r="M43" s="87"/>
      <c r="N43" s="87"/>
      <c r="O43" s="87"/>
      <c r="P43" s="87"/>
      <c r="Q43" s="87"/>
      <c r="R43" s="87"/>
      <c r="S43" s="87"/>
      <c r="T43" s="87"/>
      <c r="U43" s="87"/>
    </row>
    <row r="44" spans="1:21">
      <c r="A44" s="109"/>
      <c r="B44" s="87"/>
      <c r="C44" s="87"/>
      <c r="D44" s="87"/>
      <c r="E44" s="87"/>
      <c r="F44" s="87"/>
      <c r="G44" s="87"/>
      <c r="H44" s="87"/>
      <c r="I44" s="87"/>
      <c r="J44" s="87"/>
      <c r="K44" s="87"/>
      <c r="L44" s="87"/>
      <c r="M44" s="87"/>
      <c r="N44" s="87"/>
      <c r="O44" s="87"/>
      <c r="P44" s="87"/>
      <c r="Q44" s="87"/>
      <c r="R44" s="87"/>
      <c r="S44" s="87"/>
      <c r="T44" s="87"/>
      <c r="U44" s="87"/>
    </row>
    <row r="45" spans="1:21">
      <c r="A45" s="109"/>
      <c r="B45" s="87"/>
      <c r="C45" s="87"/>
      <c r="D45" s="87"/>
      <c r="E45" s="87"/>
      <c r="F45" s="87"/>
      <c r="G45" s="87"/>
      <c r="H45" s="87"/>
      <c r="I45" s="87"/>
      <c r="J45" s="87"/>
      <c r="K45" s="87"/>
      <c r="L45" s="87"/>
      <c r="M45" s="87"/>
      <c r="N45" s="87"/>
      <c r="O45" s="87"/>
      <c r="P45" s="87"/>
      <c r="Q45" s="87"/>
      <c r="R45" s="87"/>
      <c r="S45" s="87"/>
      <c r="T45" s="87"/>
      <c r="U45" s="87"/>
    </row>
    <row r="46" spans="1:21">
      <c r="A46" s="109"/>
      <c r="B46" s="87"/>
      <c r="C46" s="87"/>
      <c r="D46" s="87"/>
      <c r="E46" s="87"/>
      <c r="F46" s="87"/>
      <c r="G46" s="87"/>
      <c r="H46" s="87"/>
      <c r="I46" s="87"/>
      <c r="J46" s="87"/>
      <c r="K46" s="87"/>
      <c r="L46" s="87"/>
      <c r="M46" s="87"/>
      <c r="N46" s="87"/>
      <c r="O46" s="87"/>
      <c r="P46" s="87"/>
      <c r="Q46" s="87"/>
      <c r="R46" s="87"/>
      <c r="S46" s="87"/>
      <c r="T46" s="87"/>
      <c r="U46" s="87"/>
    </row>
    <row r="47" spans="1:21">
      <c r="A47" s="109"/>
      <c r="B47" s="87"/>
      <c r="C47" s="87"/>
      <c r="D47" s="87"/>
      <c r="E47" s="87"/>
      <c r="F47" s="87"/>
      <c r="G47" s="87"/>
      <c r="H47" s="87"/>
      <c r="I47" s="87"/>
      <c r="J47" s="87"/>
      <c r="K47" s="87"/>
      <c r="L47" s="87"/>
      <c r="M47" s="87"/>
      <c r="N47" s="87"/>
      <c r="O47" s="87"/>
      <c r="P47" s="87"/>
      <c r="Q47" s="87"/>
      <c r="R47" s="87"/>
      <c r="S47" s="87"/>
      <c r="T47" s="87"/>
      <c r="U47" s="87"/>
    </row>
    <row r="48" spans="1:21">
      <c r="A48" s="109"/>
      <c r="B48" s="87"/>
      <c r="C48" s="87"/>
      <c r="D48" s="87"/>
      <c r="E48" s="87"/>
      <c r="F48" s="87"/>
      <c r="G48" s="87"/>
      <c r="H48" s="87"/>
      <c r="I48" s="87"/>
      <c r="J48" s="87"/>
      <c r="K48" s="87"/>
      <c r="L48" s="87"/>
      <c r="M48" s="87"/>
      <c r="N48" s="87"/>
      <c r="O48" s="87"/>
      <c r="P48" s="87"/>
      <c r="Q48" s="87"/>
      <c r="R48" s="87"/>
      <c r="S48" s="87"/>
      <c r="T48" s="87"/>
      <c r="U48" s="87"/>
    </row>
    <row r="49" spans="1:21">
      <c r="A49" s="109"/>
      <c r="B49" s="87"/>
      <c r="C49" s="87"/>
      <c r="D49" s="87"/>
      <c r="E49" s="87"/>
      <c r="F49" s="87"/>
      <c r="G49" s="87"/>
      <c r="H49" s="87"/>
      <c r="I49" s="87"/>
      <c r="J49" s="87"/>
      <c r="K49" s="87"/>
      <c r="L49" s="87"/>
      <c r="M49" s="87"/>
      <c r="N49" s="87"/>
      <c r="O49" s="87"/>
      <c r="P49" s="87"/>
      <c r="Q49" s="87"/>
      <c r="R49" s="87"/>
      <c r="S49" s="87"/>
      <c r="T49" s="87"/>
      <c r="U49" s="87"/>
    </row>
    <row r="50" spans="1:21">
      <c r="A50" s="109"/>
      <c r="B50" s="87"/>
      <c r="C50" s="87"/>
      <c r="D50" s="87"/>
      <c r="E50" s="87"/>
      <c r="F50" s="87"/>
      <c r="G50" s="87"/>
      <c r="H50" s="87"/>
      <c r="I50" s="87"/>
      <c r="J50" s="87"/>
      <c r="K50" s="87"/>
      <c r="L50" s="87"/>
      <c r="M50" s="87"/>
      <c r="N50" s="87"/>
      <c r="O50" s="87"/>
      <c r="P50" s="87"/>
      <c r="Q50" s="87"/>
      <c r="R50" s="87"/>
      <c r="S50" s="87"/>
      <c r="T50" s="87"/>
      <c r="U50" s="87"/>
    </row>
    <row r="51" spans="1:21">
      <c r="A51" s="109"/>
      <c r="B51" s="87"/>
      <c r="C51" s="87"/>
      <c r="D51" s="87"/>
      <c r="E51" s="87"/>
      <c r="F51" s="87"/>
      <c r="G51" s="87"/>
      <c r="H51" s="87"/>
      <c r="I51" s="87"/>
      <c r="J51" s="87"/>
      <c r="K51" s="87"/>
      <c r="L51" s="87"/>
      <c r="M51" s="87"/>
      <c r="N51" s="87"/>
      <c r="O51" s="87"/>
      <c r="P51" s="87"/>
      <c r="Q51" s="87"/>
      <c r="R51" s="87"/>
      <c r="S51" s="87"/>
      <c r="T51" s="87"/>
      <c r="U51" s="87"/>
    </row>
    <row r="52" spans="1:21">
      <c r="A52" s="109"/>
      <c r="B52" s="87"/>
      <c r="C52" s="87"/>
      <c r="D52" s="87"/>
      <c r="E52" s="87"/>
      <c r="F52" s="87"/>
      <c r="G52" s="87"/>
      <c r="H52" s="87"/>
      <c r="I52" s="87"/>
      <c r="J52" s="87"/>
      <c r="K52" s="87"/>
      <c r="L52" s="87"/>
      <c r="M52" s="87"/>
      <c r="N52" s="87"/>
      <c r="O52" s="87"/>
      <c r="P52" s="87"/>
      <c r="Q52" s="87"/>
      <c r="R52" s="87"/>
      <c r="S52" s="87"/>
      <c r="T52" s="87"/>
      <c r="U52" s="87"/>
    </row>
    <row r="53" spans="1:21">
      <c r="A53" s="109"/>
      <c r="B53" s="87"/>
      <c r="C53" s="87"/>
      <c r="D53" s="87"/>
      <c r="E53" s="87"/>
      <c r="F53" s="87"/>
      <c r="G53" s="87"/>
      <c r="H53" s="87"/>
      <c r="I53" s="87"/>
      <c r="J53" s="87"/>
      <c r="K53" s="87"/>
      <c r="L53" s="87"/>
      <c r="M53" s="87"/>
      <c r="N53" s="87"/>
      <c r="O53" s="87"/>
      <c r="P53" s="87"/>
      <c r="Q53" s="87"/>
      <c r="R53" s="87"/>
      <c r="S53" s="87"/>
      <c r="T53" s="87"/>
      <c r="U53" s="87"/>
    </row>
    <row r="54" spans="1:21">
      <c r="A54" s="109"/>
      <c r="B54" s="87"/>
      <c r="C54" s="87"/>
      <c r="D54" s="87"/>
      <c r="E54" s="87"/>
      <c r="F54" s="87"/>
      <c r="G54" s="87"/>
      <c r="H54" s="87"/>
      <c r="I54" s="87"/>
      <c r="J54" s="87"/>
      <c r="K54" s="87"/>
      <c r="L54" s="87"/>
      <c r="M54" s="87"/>
      <c r="N54" s="87"/>
      <c r="O54" s="87"/>
      <c r="P54" s="87"/>
      <c r="Q54" s="87"/>
      <c r="R54" s="87"/>
      <c r="S54" s="87"/>
      <c r="T54" s="87"/>
      <c r="U54" s="87"/>
    </row>
    <row r="55" spans="1:21">
      <c r="A55" s="109"/>
      <c r="B55" s="87"/>
      <c r="C55" s="87"/>
      <c r="D55" s="87"/>
      <c r="E55" s="87"/>
      <c r="F55" s="87"/>
      <c r="G55" s="87"/>
      <c r="H55" s="87"/>
      <c r="I55" s="87"/>
      <c r="J55" s="87"/>
      <c r="K55" s="87"/>
      <c r="L55" s="87"/>
      <c r="M55" s="87"/>
      <c r="N55" s="87"/>
      <c r="O55" s="87"/>
      <c r="P55" s="87"/>
      <c r="Q55" s="87"/>
      <c r="R55" s="87"/>
      <c r="S55" s="87"/>
      <c r="T55" s="87"/>
      <c r="U55" s="87"/>
    </row>
    <row r="56" spans="1:21">
      <c r="A56" s="109"/>
      <c r="B56" s="87"/>
      <c r="C56" s="87"/>
      <c r="D56" s="87"/>
      <c r="E56" s="87"/>
      <c r="F56" s="87"/>
      <c r="G56" s="87"/>
      <c r="H56" s="87"/>
      <c r="I56" s="87"/>
      <c r="J56" s="87"/>
      <c r="K56" s="87"/>
      <c r="L56" s="87"/>
      <c r="M56" s="87"/>
      <c r="N56" s="87"/>
      <c r="O56" s="87"/>
      <c r="P56" s="87"/>
      <c r="Q56" s="87"/>
      <c r="R56" s="87"/>
      <c r="S56" s="87"/>
      <c r="T56" s="87"/>
      <c r="U56" s="87"/>
    </row>
    <row r="57" spans="1:21">
      <c r="A57" s="109"/>
      <c r="B57" s="87"/>
      <c r="C57" s="87"/>
      <c r="D57" s="87"/>
      <c r="E57" s="87"/>
      <c r="F57" s="87"/>
      <c r="G57" s="87"/>
      <c r="H57" s="87"/>
      <c r="I57" s="87"/>
      <c r="J57" s="87"/>
      <c r="K57" s="87"/>
      <c r="L57" s="87"/>
      <c r="M57" s="87"/>
      <c r="N57" s="87"/>
      <c r="O57" s="87"/>
      <c r="P57" s="87"/>
      <c r="Q57" s="87"/>
      <c r="R57" s="87"/>
      <c r="S57" s="87"/>
      <c r="T57" s="87"/>
      <c r="U57" s="87"/>
    </row>
    <row r="58" spans="1:21">
      <c r="A58" s="109"/>
      <c r="B58" s="87"/>
      <c r="C58" s="87"/>
      <c r="D58" s="87"/>
      <c r="E58" s="87"/>
      <c r="F58" s="87"/>
      <c r="G58" s="87"/>
      <c r="H58" s="87"/>
      <c r="I58" s="87"/>
      <c r="J58" s="87"/>
      <c r="K58" s="87"/>
      <c r="L58" s="87"/>
      <c r="M58" s="87"/>
      <c r="N58" s="87"/>
      <c r="O58" s="87"/>
      <c r="P58" s="87"/>
      <c r="Q58" s="87"/>
      <c r="R58" s="87"/>
      <c r="S58" s="87"/>
      <c r="T58" s="87"/>
      <c r="U58" s="87"/>
    </row>
    <row r="59" spans="1:21">
      <c r="A59" s="109"/>
      <c r="B59" s="87"/>
      <c r="C59" s="87"/>
      <c r="D59" s="87"/>
      <c r="E59" s="87"/>
      <c r="F59" s="87"/>
      <c r="G59" s="87"/>
      <c r="H59" s="87"/>
      <c r="I59" s="87"/>
      <c r="J59" s="87"/>
      <c r="K59" s="87"/>
      <c r="L59" s="87"/>
      <c r="M59" s="87"/>
      <c r="N59" s="87"/>
      <c r="O59" s="87"/>
      <c r="P59" s="87"/>
      <c r="Q59" s="87"/>
      <c r="R59" s="87"/>
      <c r="S59" s="87"/>
      <c r="T59" s="87"/>
      <c r="U59" s="87"/>
    </row>
    <row r="60" spans="1:21">
      <c r="A60" s="109"/>
      <c r="B60" s="87"/>
      <c r="C60" s="87"/>
      <c r="D60" s="87"/>
      <c r="E60" s="87"/>
      <c r="F60" s="87"/>
      <c r="G60" s="87"/>
      <c r="H60" s="87"/>
      <c r="I60" s="87"/>
      <c r="J60" s="87"/>
      <c r="K60" s="87"/>
      <c r="L60" s="87"/>
      <c r="M60" s="87"/>
      <c r="N60" s="87"/>
      <c r="O60" s="87"/>
      <c r="P60" s="87"/>
      <c r="Q60" s="87"/>
      <c r="R60" s="87"/>
      <c r="S60" s="87"/>
      <c r="T60" s="87"/>
      <c r="U60" s="87"/>
    </row>
    <row r="61" spans="1:21">
      <c r="A61" s="109"/>
      <c r="B61" s="87"/>
      <c r="C61" s="87"/>
      <c r="D61" s="87"/>
      <c r="E61" s="87"/>
      <c r="F61" s="87"/>
      <c r="G61" s="87"/>
      <c r="H61" s="87"/>
      <c r="I61" s="87"/>
      <c r="J61" s="87"/>
      <c r="K61" s="87"/>
      <c r="L61" s="87"/>
      <c r="M61" s="87"/>
      <c r="N61" s="87"/>
      <c r="O61" s="87"/>
      <c r="P61" s="87"/>
      <c r="Q61" s="87"/>
      <c r="R61" s="87"/>
      <c r="S61" s="87"/>
      <c r="T61" s="87"/>
      <c r="U61" s="87"/>
    </row>
    <row r="62" spans="1:21">
      <c r="A62" s="109"/>
      <c r="B62" s="87"/>
      <c r="C62" s="87"/>
      <c r="D62" s="87"/>
      <c r="E62" s="87"/>
      <c r="F62" s="87"/>
      <c r="G62" s="87"/>
      <c r="H62" s="87"/>
      <c r="I62" s="87"/>
      <c r="J62" s="87"/>
      <c r="K62" s="87"/>
      <c r="L62" s="87"/>
      <c r="M62" s="87"/>
      <c r="N62" s="87"/>
      <c r="O62" s="87"/>
      <c r="P62" s="87"/>
      <c r="Q62" s="87"/>
      <c r="R62" s="87"/>
      <c r="S62" s="87"/>
      <c r="T62" s="87"/>
      <c r="U62" s="87"/>
    </row>
    <row r="63" spans="1:21">
      <c r="A63" s="109"/>
      <c r="B63" s="87"/>
      <c r="C63" s="87"/>
      <c r="D63" s="87"/>
      <c r="E63" s="87"/>
      <c r="F63" s="87"/>
      <c r="G63" s="87"/>
      <c r="H63" s="87"/>
      <c r="I63" s="87"/>
      <c r="J63" s="87"/>
      <c r="K63" s="87"/>
      <c r="L63" s="87"/>
      <c r="M63" s="87"/>
      <c r="N63" s="87"/>
      <c r="O63" s="87"/>
      <c r="P63" s="87"/>
      <c r="Q63" s="87"/>
      <c r="R63" s="87"/>
      <c r="S63" s="87"/>
      <c r="T63" s="87"/>
      <c r="U63" s="87"/>
    </row>
    <row r="64" spans="1:21">
      <c r="A64" s="109"/>
      <c r="B64" s="87"/>
      <c r="C64" s="87"/>
      <c r="D64" s="87"/>
      <c r="E64" s="87"/>
      <c r="F64" s="87"/>
      <c r="G64" s="87"/>
      <c r="H64" s="87"/>
      <c r="I64" s="87"/>
      <c r="J64" s="87"/>
      <c r="K64" s="87"/>
      <c r="L64" s="87"/>
      <c r="M64" s="87"/>
      <c r="N64" s="87"/>
      <c r="O64" s="87"/>
      <c r="P64" s="87"/>
      <c r="Q64" s="87"/>
      <c r="R64" s="87"/>
      <c r="S64" s="87"/>
      <c r="T64" s="87"/>
      <c r="U64" s="87"/>
    </row>
    <row r="65" spans="1:21">
      <c r="A65" s="109"/>
      <c r="B65" s="87"/>
      <c r="C65" s="87"/>
      <c r="D65" s="87"/>
      <c r="E65" s="87"/>
      <c r="F65" s="87"/>
      <c r="G65" s="87"/>
      <c r="H65" s="87"/>
      <c r="I65" s="87"/>
      <c r="J65" s="87"/>
      <c r="K65" s="87"/>
      <c r="L65" s="87"/>
      <c r="M65" s="87"/>
      <c r="N65" s="87"/>
      <c r="O65" s="87"/>
      <c r="P65" s="87"/>
      <c r="Q65" s="87"/>
      <c r="R65" s="87"/>
      <c r="S65" s="87"/>
      <c r="T65" s="87"/>
      <c r="U65" s="87"/>
    </row>
    <row r="66" spans="1:21">
      <c r="A66" s="109"/>
      <c r="B66" s="87"/>
      <c r="C66" s="87"/>
      <c r="D66" s="87"/>
      <c r="E66" s="87"/>
      <c r="F66" s="87"/>
      <c r="G66" s="87"/>
      <c r="H66" s="87"/>
      <c r="I66" s="87"/>
      <c r="J66" s="87"/>
      <c r="K66" s="87"/>
      <c r="L66" s="87"/>
      <c r="M66" s="87"/>
      <c r="N66" s="87"/>
      <c r="O66" s="87"/>
      <c r="P66" s="87"/>
      <c r="Q66" s="87"/>
      <c r="R66" s="87"/>
      <c r="S66" s="87"/>
      <c r="T66" s="87"/>
      <c r="U66" s="87"/>
    </row>
    <row r="67" spans="1:21">
      <c r="A67" s="109"/>
      <c r="B67" s="87"/>
      <c r="C67" s="87"/>
      <c r="D67" s="87"/>
      <c r="E67" s="87"/>
      <c r="F67" s="87"/>
      <c r="G67" s="87"/>
      <c r="H67" s="87"/>
      <c r="I67" s="87"/>
      <c r="J67" s="87"/>
      <c r="K67" s="87"/>
      <c r="L67" s="87"/>
      <c r="M67" s="87"/>
      <c r="N67" s="87"/>
      <c r="O67" s="87"/>
      <c r="P67" s="87"/>
      <c r="Q67" s="87"/>
      <c r="R67" s="87"/>
      <c r="S67" s="87"/>
      <c r="T67" s="87"/>
      <c r="U67" s="87"/>
    </row>
    <row r="68" spans="1:21">
      <c r="A68" s="109"/>
      <c r="B68" s="87"/>
      <c r="C68" s="87"/>
      <c r="D68" s="87"/>
      <c r="E68" s="87"/>
      <c r="F68" s="87"/>
      <c r="G68" s="87"/>
      <c r="H68" s="87"/>
      <c r="I68" s="87"/>
      <c r="J68" s="87"/>
      <c r="K68" s="87"/>
      <c r="L68" s="87"/>
      <c r="M68" s="87"/>
      <c r="N68" s="87"/>
      <c r="O68" s="87"/>
      <c r="P68" s="87"/>
      <c r="Q68" s="87"/>
      <c r="R68" s="87"/>
      <c r="S68" s="87"/>
      <c r="T68" s="87"/>
      <c r="U68" s="87"/>
    </row>
    <row r="69" spans="1:21">
      <c r="A69" s="109"/>
      <c r="B69" s="87"/>
      <c r="C69" s="87"/>
      <c r="D69" s="87"/>
      <c r="E69" s="87"/>
      <c r="F69" s="87"/>
      <c r="G69" s="87"/>
      <c r="H69" s="87"/>
      <c r="I69" s="87"/>
      <c r="J69" s="87"/>
      <c r="K69" s="87"/>
      <c r="L69" s="87"/>
      <c r="M69" s="87"/>
      <c r="N69" s="87"/>
      <c r="O69" s="87"/>
      <c r="P69" s="87"/>
      <c r="Q69" s="87"/>
      <c r="R69" s="87"/>
      <c r="S69" s="87"/>
      <c r="T69" s="87"/>
      <c r="U69" s="87"/>
    </row>
    <row r="70" spans="1:21">
      <c r="A70" s="109"/>
      <c r="B70" s="87"/>
      <c r="C70" s="87"/>
      <c r="D70" s="87"/>
      <c r="E70" s="87"/>
      <c r="F70" s="87"/>
      <c r="G70" s="87"/>
      <c r="H70" s="87"/>
      <c r="I70" s="87"/>
      <c r="J70" s="87"/>
      <c r="K70" s="87"/>
      <c r="L70" s="87"/>
      <c r="M70" s="87"/>
      <c r="N70" s="87"/>
      <c r="O70" s="87"/>
      <c r="P70" s="87"/>
      <c r="Q70" s="87"/>
      <c r="R70" s="87"/>
      <c r="S70" s="87"/>
      <c r="T70" s="87"/>
      <c r="U70" s="87"/>
    </row>
    <row r="71" spans="1:21">
      <c r="A71" s="109"/>
      <c r="B71" s="87"/>
      <c r="C71" s="87"/>
      <c r="D71" s="87"/>
      <c r="E71" s="87"/>
      <c r="F71" s="87"/>
      <c r="G71" s="87"/>
      <c r="H71" s="87"/>
      <c r="I71" s="87"/>
      <c r="J71" s="87"/>
      <c r="K71" s="87"/>
      <c r="L71" s="87"/>
      <c r="M71" s="87"/>
      <c r="N71" s="87"/>
      <c r="O71" s="87"/>
      <c r="P71" s="87"/>
      <c r="Q71" s="87"/>
      <c r="R71" s="87"/>
      <c r="S71" s="87"/>
      <c r="T71" s="87"/>
      <c r="U71" s="87"/>
    </row>
    <row r="72" spans="1:21">
      <c r="A72" s="109"/>
      <c r="B72" s="87"/>
      <c r="C72" s="87"/>
      <c r="D72" s="87"/>
      <c r="E72" s="87"/>
      <c r="F72" s="87"/>
      <c r="G72" s="87"/>
      <c r="H72" s="87"/>
      <c r="I72" s="87"/>
      <c r="J72" s="87"/>
      <c r="K72" s="87"/>
      <c r="L72" s="87"/>
      <c r="M72" s="87"/>
      <c r="N72" s="87"/>
      <c r="O72" s="87"/>
      <c r="P72" s="87"/>
      <c r="Q72" s="87"/>
      <c r="R72" s="87"/>
      <c r="S72" s="87"/>
      <c r="T72" s="87"/>
      <c r="U72" s="87"/>
    </row>
    <row r="73" spans="1:21">
      <c r="A73" s="109"/>
      <c r="B73" s="87"/>
      <c r="C73" s="87"/>
      <c r="D73" s="87"/>
      <c r="E73" s="87"/>
      <c r="F73" s="87"/>
      <c r="G73" s="87"/>
      <c r="H73" s="87"/>
      <c r="I73" s="87"/>
      <c r="J73" s="87"/>
      <c r="K73" s="87"/>
      <c r="L73" s="87"/>
      <c r="M73" s="87"/>
      <c r="N73" s="87"/>
      <c r="O73" s="87"/>
      <c r="P73" s="87"/>
      <c r="Q73" s="87"/>
      <c r="R73" s="87"/>
      <c r="S73" s="87"/>
      <c r="T73" s="87"/>
      <c r="U73" s="87"/>
    </row>
    <row r="74" spans="1:21">
      <c r="A74" s="109"/>
      <c r="B74" s="87"/>
      <c r="C74" s="87"/>
      <c r="D74" s="87"/>
      <c r="E74" s="87"/>
      <c r="F74" s="87"/>
      <c r="G74" s="87"/>
      <c r="H74" s="87"/>
      <c r="I74" s="87"/>
      <c r="J74" s="87"/>
      <c r="K74" s="87"/>
      <c r="L74" s="87"/>
      <c r="M74" s="87"/>
      <c r="N74" s="87"/>
      <c r="O74" s="87"/>
      <c r="P74" s="87"/>
      <c r="Q74" s="87"/>
      <c r="R74" s="87"/>
      <c r="S74" s="87"/>
      <c r="T74" s="87"/>
      <c r="U74" s="87"/>
    </row>
    <row r="75" spans="1:21">
      <c r="A75" s="109"/>
      <c r="B75" s="87"/>
      <c r="C75" s="87"/>
      <c r="D75" s="87"/>
      <c r="E75" s="87"/>
      <c r="F75" s="87"/>
      <c r="G75" s="87"/>
      <c r="H75" s="87"/>
      <c r="I75" s="87"/>
      <c r="J75" s="87"/>
      <c r="K75" s="87"/>
      <c r="L75" s="87"/>
      <c r="M75" s="87"/>
      <c r="N75" s="87"/>
      <c r="O75" s="87"/>
      <c r="P75" s="87"/>
      <c r="Q75" s="87"/>
      <c r="R75" s="87"/>
      <c r="S75" s="87"/>
      <c r="T75" s="87"/>
      <c r="U75" s="87"/>
    </row>
    <row r="76" spans="1:21">
      <c r="A76" s="109"/>
      <c r="B76" s="87"/>
      <c r="C76" s="87"/>
      <c r="D76" s="87"/>
      <c r="E76" s="87"/>
      <c r="F76" s="87"/>
      <c r="G76" s="87"/>
      <c r="H76" s="87"/>
      <c r="I76" s="87"/>
      <c r="J76" s="87"/>
      <c r="K76" s="87"/>
      <c r="L76" s="87"/>
      <c r="M76" s="87"/>
      <c r="N76" s="87"/>
      <c r="O76" s="87"/>
      <c r="P76" s="87"/>
      <c r="Q76" s="87"/>
      <c r="R76" s="87"/>
      <c r="S76" s="87"/>
      <c r="T76" s="87"/>
      <c r="U76" s="87"/>
    </row>
    <row r="77" spans="1:21">
      <c r="A77" s="109"/>
      <c r="B77" s="87"/>
      <c r="C77" s="87"/>
      <c r="D77" s="87"/>
      <c r="E77" s="87"/>
      <c r="F77" s="87"/>
      <c r="G77" s="87"/>
      <c r="H77" s="87"/>
      <c r="I77" s="87"/>
      <c r="J77" s="87"/>
      <c r="K77" s="87"/>
      <c r="L77" s="87"/>
      <c r="M77" s="87"/>
      <c r="N77" s="87"/>
      <c r="O77" s="87"/>
      <c r="P77" s="87"/>
      <c r="Q77" s="87"/>
      <c r="R77" s="87"/>
      <c r="S77" s="87"/>
      <c r="T77" s="87"/>
      <c r="U77" s="87"/>
    </row>
    <row r="78" spans="1:21">
      <c r="A78" s="109"/>
      <c r="B78" s="87"/>
      <c r="C78" s="87"/>
      <c r="D78" s="87"/>
      <c r="E78" s="87"/>
      <c r="F78" s="87"/>
      <c r="G78" s="87"/>
      <c r="H78" s="87"/>
      <c r="I78" s="87"/>
      <c r="J78" s="87"/>
      <c r="K78" s="87"/>
      <c r="L78" s="87"/>
      <c r="M78" s="87"/>
      <c r="N78" s="87"/>
      <c r="O78" s="87"/>
      <c r="P78" s="87"/>
      <c r="Q78" s="87"/>
      <c r="R78" s="87"/>
      <c r="S78" s="87"/>
      <c r="T78" s="87"/>
      <c r="U78" s="87"/>
    </row>
    <row r="79" spans="1:21">
      <c r="A79" s="109"/>
      <c r="B79" s="87"/>
      <c r="C79" s="87"/>
      <c r="D79" s="87"/>
      <c r="E79" s="87"/>
      <c r="F79" s="87"/>
      <c r="G79" s="87"/>
      <c r="H79" s="87"/>
      <c r="I79" s="87"/>
      <c r="J79" s="87"/>
      <c r="K79" s="87"/>
      <c r="L79" s="87"/>
      <c r="M79" s="87"/>
      <c r="N79" s="87"/>
      <c r="O79" s="87"/>
      <c r="P79" s="87"/>
      <c r="Q79" s="87"/>
      <c r="R79" s="87"/>
      <c r="S79" s="87"/>
      <c r="T79" s="87"/>
      <c r="U79" s="87"/>
    </row>
    <row r="80" spans="1:21">
      <c r="A80" s="109"/>
      <c r="B80" s="87"/>
      <c r="C80" s="87"/>
      <c r="D80" s="87"/>
      <c r="E80" s="87"/>
      <c r="F80" s="87"/>
      <c r="G80" s="87"/>
      <c r="H80" s="87"/>
      <c r="I80" s="87"/>
      <c r="J80" s="87"/>
      <c r="K80" s="87"/>
      <c r="L80" s="87"/>
      <c r="M80" s="87"/>
      <c r="N80" s="87"/>
      <c r="O80" s="87"/>
      <c r="P80" s="87"/>
      <c r="Q80" s="87"/>
      <c r="R80" s="87"/>
      <c r="S80" s="87"/>
      <c r="T80" s="87"/>
      <c r="U80" s="87"/>
    </row>
    <row r="81" spans="1:21">
      <c r="A81" s="109"/>
      <c r="B81" s="87"/>
      <c r="C81" s="87"/>
      <c r="D81" s="87"/>
      <c r="E81" s="87"/>
      <c r="F81" s="87"/>
      <c r="G81" s="87"/>
      <c r="H81" s="87"/>
      <c r="I81" s="87"/>
      <c r="J81" s="87"/>
      <c r="K81" s="87"/>
      <c r="L81" s="87"/>
      <c r="M81" s="87"/>
      <c r="N81" s="87"/>
      <c r="O81" s="87"/>
      <c r="P81" s="87"/>
      <c r="Q81" s="87"/>
      <c r="R81" s="87"/>
      <c r="S81" s="87"/>
      <c r="T81" s="87"/>
      <c r="U81" s="87"/>
    </row>
    <row r="82" spans="1:21">
      <c r="A82" s="109"/>
      <c r="B82" s="87"/>
      <c r="C82" s="87"/>
      <c r="D82" s="87"/>
      <c r="E82" s="87"/>
      <c r="F82" s="87"/>
      <c r="G82" s="87"/>
      <c r="H82" s="87"/>
      <c r="I82" s="87"/>
      <c r="J82" s="87"/>
      <c r="K82" s="87"/>
      <c r="L82" s="87"/>
      <c r="M82" s="87"/>
      <c r="N82" s="87"/>
      <c r="O82" s="87"/>
      <c r="P82" s="87"/>
      <c r="Q82" s="87"/>
      <c r="R82" s="87"/>
      <c r="S82" s="87"/>
      <c r="T82" s="87"/>
      <c r="U82" s="87"/>
    </row>
    <row r="83" spans="1:21">
      <c r="A83" s="109"/>
      <c r="B83" s="87"/>
      <c r="C83" s="87"/>
      <c r="D83" s="87"/>
      <c r="E83" s="87"/>
      <c r="F83" s="87"/>
      <c r="G83" s="87"/>
      <c r="H83" s="87"/>
      <c r="I83" s="87"/>
      <c r="J83" s="87"/>
      <c r="K83" s="87"/>
      <c r="L83" s="87"/>
      <c r="M83" s="87"/>
      <c r="N83" s="87"/>
      <c r="O83" s="87"/>
      <c r="P83" s="87"/>
      <c r="Q83" s="87"/>
      <c r="R83" s="87"/>
      <c r="S83" s="87"/>
      <c r="T83" s="87"/>
      <c r="U83" s="87"/>
    </row>
    <row r="84" spans="1:21">
      <c r="A84" s="109"/>
      <c r="B84" s="87"/>
      <c r="C84" s="87"/>
      <c r="D84" s="87"/>
      <c r="E84" s="87"/>
      <c r="F84" s="87"/>
      <c r="G84" s="87"/>
      <c r="H84" s="87"/>
      <c r="I84" s="87"/>
      <c r="J84" s="87"/>
      <c r="K84" s="87"/>
      <c r="L84" s="87"/>
      <c r="M84" s="87"/>
      <c r="N84" s="87"/>
      <c r="O84" s="87"/>
      <c r="P84" s="87"/>
      <c r="Q84" s="87"/>
      <c r="R84" s="87"/>
      <c r="S84" s="87"/>
      <c r="T84" s="87"/>
      <c r="U84" s="87"/>
    </row>
    <row r="85" spans="1:21">
      <c r="A85" s="109"/>
      <c r="B85" s="87"/>
      <c r="C85" s="87"/>
      <c r="D85" s="87"/>
      <c r="E85" s="87"/>
      <c r="F85" s="87"/>
      <c r="G85" s="87"/>
      <c r="H85" s="87"/>
      <c r="I85" s="87"/>
      <c r="J85" s="87"/>
      <c r="K85" s="87"/>
      <c r="L85" s="87"/>
      <c r="M85" s="87"/>
      <c r="N85" s="87"/>
      <c r="O85" s="87"/>
      <c r="P85" s="87"/>
      <c r="Q85" s="87"/>
      <c r="R85" s="87"/>
      <c r="S85" s="87"/>
      <c r="T85" s="87"/>
      <c r="U85" s="87"/>
    </row>
    <row r="86" spans="1:21">
      <c r="A86" s="109"/>
      <c r="B86" s="87"/>
      <c r="C86" s="87"/>
      <c r="D86" s="87"/>
      <c r="E86" s="87"/>
      <c r="F86" s="87"/>
      <c r="G86" s="87"/>
      <c r="H86" s="87"/>
      <c r="I86" s="87"/>
      <c r="J86" s="87"/>
      <c r="K86" s="87"/>
      <c r="L86" s="87"/>
      <c r="M86" s="87"/>
      <c r="N86" s="87"/>
      <c r="O86" s="87"/>
      <c r="P86" s="87"/>
      <c r="Q86" s="87"/>
      <c r="R86" s="87"/>
      <c r="S86" s="87"/>
      <c r="T86" s="87"/>
      <c r="U86" s="87"/>
    </row>
    <row r="87" spans="1:21">
      <c r="A87" s="109"/>
      <c r="B87" s="87"/>
      <c r="C87" s="87"/>
      <c r="D87" s="87"/>
      <c r="E87" s="87"/>
      <c r="F87" s="87"/>
      <c r="G87" s="87"/>
      <c r="H87" s="87"/>
      <c r="I87" s="87"/>
      <c r="J87" s="87"/>
      <c r="K87" s="87"/>
      <c r="L87" s="87"/>
      <c r="M87" s="87"/>
      <c r="N87" s="87"/>
      <c r="O87" s="87"/>
      <c r="P87" s="87"/>
      <c r="Q87" s="87"/>
      <c r="R87" s="87"/>
      <c r="S87" s="87"/>
      <c r="T87" s="87"/>
      <c r="U87" s="87"/>
    </row>
    <row r="88" spans="1:21">
      <c r="A88" s="109"/>
      <c r="B88" s="87"/>
      <c r="C88" s="87"/>
      <c r="D88" s="87"/>
      <c r="E88" s="87"/>
      <c r="F88" s="87"/>
      <c r="G88" s="87"/>
      <c r="H88" s="87"/>
      <c r="I88" s="87"/>
      <c r="J88" s="87"/>
      <c r="K88" s="87"/>
      <c r="L88" s="87"/>
      <c r="M88" s="87"/>
      <c r="N88" s="87"/>
      <c r="O88" s="87"/>
      <c r="P88" s="87"/>
      <c r="Q88" s="87"/>
      <c r="R88" s="87"/>
      <c r="S88" s="87"/>
      <c r="T88" s="87"/>
      <c r="U88" s="87"/>
    </row>
    <row r="89" spans="1:21">
      <c r="A89" s="109"/>
      <c r="B89" s="87"/>
      <c r="C89" s="87"/>
      <c r="D89" s="87"/>
      <c r="E89" s="87"/>
      <c r="F89" s="87"/>
      <c r="G89" s="87"/>
      <c r="H89" s="87"/>
      <c r="I89" s="87"/>
      <c r="J89" s="87"/>
      <c r="K89" s="87"/>
      <c r="L89" s="87"/>
      <c r="M89" s="87"/>
      <c r="N89" s="87"/>
      <c r="O89" s="87"/>
      <c r="P89" s="87"/>
      <c r="Q89" s="87"/>
      <c r="R89" s="87"/>
      <c r="S89" s="87"/>
      <c r="T89" s="87"/>
      <c r="U89" s="87"/>
    </row>
    <row r="90" spans="1:21">
      <c r="A90" s="109"/>
      <c r="B90" s="87"/>
      <c r="C90" s="87"/>
      <c r="D90" s="87"/>
      <c r="E90" s="87"/>
      <c r="F90" s="87"/>
      <c r="G90" s="87"/>
      <c r="H90" s="87"/>
      <c r="I90" s="87"/>
      <c r="J90" s="87"/>
      <c r="K90" s="87"/>
      <c r="L90" s="87"/>
      <c r="M90" s="87"/>
      <c r="N90" s="87"/>
      <c r="O90" s="87"/>
      <c r="P90" s="87"/>
      <c r="Q90" s="87"/>
      <c r="R90" s="87"/>
      <c r="S90" s="87"/>
      <c r="T90" s="87"/>
      <c r="U90" s="87"/>
    </row>
    <row r="91" spans="1:21">
      <c r="A91" s="109"/>
      <c r="B91" s="87"/>
      <c r="C91" s="87"/>
      <c r="D91" s="87"/>
      <c r="E91" s="87"/>
      <c r="F91" s="87"/>
      <c r="G91" s="87"/>
      <c r="H91" s="87"/>
      <c r="I91" s="87"/>
      <c r="J91" s="87"/>
      <c r="K91" s="87"/>
      <c r="L91" s="87"/>
      <c r="M91" s="87"/>
      <c r="N91" s="87"/>
      <c r="O91" s="87"/>
      <c r="P91" s="87"/>
      <c r="Q91" s="87"/>
      <c r="R91" s="87"/>
      <c r="S91" s="87"/>
      <c r="T91" s="87"/>
      <c r="U91" s="87"/>
    </row>
    <row r="92" spans="1:21">
      <c r="A92" s="109"/>
      <c r="B92" s="87"/>
      <c r="C92" s="87"/>
      <c r="D92" s="87"/>
      <c r="E92" s="87"/>
      <c r="F92" s="87"/>
      <c r="G92" s="87"/>
      <c r="H92" s="87"/>
      <c r="I92" s="87"/>
      <c r="J92" s="87"/>
      <c r="K92" s="87"/>
      <c r="L92" s="87"/>
      <c r="M92" s="87"/>
      <c r="N92" s="87"/>
      <c r="O92" s="87"/>
      <c r="P92" s="87"/>
      <c r="Q92" s="87"/>
      <c r="R92" s="87"/>
      <c r="S92" s="87"/>
      <c r="T92" s="87"/>
      <c r="U92" s="87"/>
    </row>
    <row r="93" spans="1:21">
      <c r="A93" s="109"/>
      <c r="B93" s="87"/>
      <c r="C93" s="87"/>
      <c r="D93" s="87"/>
      <c r="E93" s="87"/>
      <c r="F93" s="87"/>
      <c r="G93" s="87"/>
      <c r="H93" s="87"/>
      <c r="I93" s="87"/>
      <c r="J93" s="87"/>
      <c r="K93" s="87"/>
      <c r="L93" s="87"/>
      <c r="M93" s="87"/>
      <c r="N93" s="87"/>
      <c r="O93" s="87"/>
      <c r="P93" s="87"/>
      <c r="Q93" s="87"/>
      <c r="R93" s="87"/>
      <c r="S93" s="87"/>
      <c r="T93" s="87"/>
      <c r="U93" s="87"/>
    </row>
    <row r="94" spans="1:21">
      <c r="A94" s="109"/>
      <c r="B94" s="87"/>
      <c r="C94" s="87"/>
      <c r="D94" s="87"/>
      <c r="E94" s="87"/>
      <c r="F94" s="87"/>
      <c r="G94" s="87"/>
      <c r="H94" s="87"/>
      <c r="I94" s="87"/>
      <c r="J94" s="87"/>
      <c r="K94" s="87"/>
      <c r="L94" s="87"/>
      <c r="M94" s="87"/>
      <c r="N94" s="87"/>
      <c r="O94" s="87"/>
      <c r="P94" s="87"/>
      <c r="Q94" s="87"/>
      <c r="R94" s="87"/>
      <c r="S94" s="87"/>
      <c r="T94" s="87"/>
      <c r="U94" s="87"/>
    </row>
    <row r="95" spans="1:21">
      <c r="A95" s="109"/>
      <c r="B95" s="87"/>
      <c r="C95" s="87"/>
      <c r="D95" s="87"/>
      <c r="E95" s="87"/>
      <c r="F95" s="87"/>
      <c r="G95" s="87"/>
      <c r="H95" s="87"/>
      <c r="I95" s="87"/>
      <c r="J95" s="87"/>
      <c r="K95" s="87"/>
      <c r="L95" s="87"/>
      <c r="M95" s="87"/>
      <c r="N95" s="87"/>
      <c r="O95" s="87"/>
      <c r="P95" s="87"/>
      <c r="Q95" s="87"/>
      <c r="R95" s="87"/>
      <c r="S95" s="87"/>
      <c r="T95" s="87"/>
      <c r="U95" s="87"/>
    </row>
    <row r="96" spans="1:21">
      <c r="A96" s="109"/>
      <c r="B96" s="87"/>
      <c r="C96" s="87"/>
      <c r="D96" s="87"/>
      <c r="E96" s="87"/>
      <c r="F96" s="87"/>
      <c r="G96" s="87"/>
      <c r="H96" s="87"/>
      <c r="I96" s="87"/>
      <c r="J96" s="87"/>
      <c r="K96" s="87"/>
      <c r="L96" s="87"/>
      <c r="M96" s="87"/>
      <c r="N96" s="87"/>
      <c r="O96" s="87"/>
      <c r="P96" s="87"/>
      <c r="Q96" s="87"/>
      <c r="R96" s="87"/>
      <c r="S96" s="87"/>
      <c r="T96" s="87"/>
      <c r="U96" s="87"/>
    </row>
    <row r="97" spans="1:21">
      <c r="A97" s="109"/>
      <c r="B97" s="87"/>
      <c r="C97" s="87"/>
      <c r="D97" s="87"/>
      <c r="E97" s="87"/>
      <c r="F97" s="87"/>
      <c r="G97" s="87"/>
      <c r="H97" s="87"/>
      <c r="I97" s="87"/>
      <c r="J97" s="87"/>
      <c r="K97" s="87"/>
      <c r="L97" s="87"/>
      <c r="M97" s="87"/>
      <c r="N97" s="87"/>
      <c r="O97" s="87"/>
      <c r="P97" s="87"/>
      <c r="Q97" s="87"/>
      <c r="R97" s="87"/>
      <c r="S97" s="87"/>
      <c r="T97" s="87"/>
      <c r="U97" s="87"/>
    </row>
    <row r="98" spans="1:21">
      <c r="A98" s="109"/>
      <c r="B98" s="87"/>
      <c r="C98" s="87"/>
      <c r="D98" s="87"/>
      <c r="E98" s="87"/>
      <c r="F98" s="87"/>
      <c r="G98" s="87"/>
      <c r="H98" s="87"/>
      <c r="I98" s="87"/>
      <c r="J98" s="87"/>
      <c r="K98" s="87"/>
      <c r="L98" s="87"/>
      <c r="M98" s="87"/>
      <c r="N98" s="87"/>
      <c r="O98" s="87"/>
      <c r="P98" s="87"/>
      <c r="Q98" s="87"/>
      <c r="R98" s="87"/>
      <c r="S98" s="87"/>
      <c r="T98" s="87"/>
      <c r="U98" s="87"/>
    </row>
    <row r="99" spans="1:21">
      <c r="A99" s="109"/>
      <c r="B99" s="87"/>
      <c r="C99" s="87"/>
      <c r="D99" s="87"/>
      <c r="E99" s="87"/>
      <c r="F99" s="87"/>
      <c r="G99" s="87"/>
      <c r="H99" s="87"/>
      <c r="I99" s="87"/>
      <c r="J99" s="87"/>
      <c r="K99" s="87"/>
      <c r="L99" s="87"/>
      <c r="M99" s="87"/>
      <c r="N99" s="87"/>
      <c r="O99" s="87"/>
      <c r="P99" s="87"/>
      <c r="Q99" s="87"/>
      <c r="R99" s="87"/>
      <c r="S99" s="87"/>
      <c r="T99" s="87"/>
      <c r="U99" s="87"/>
    </row>
    <row r="100" spans="1:21">
      <c r="A100" s="109"/>
      <c r="B100" s="87"/>
      <c r="C100" s="87"/>
      <c r="D100" s="87"/>
      <c r="E100" s="87"/>
      <c r="F100" s="87"/>
      <c r="G100" s="87"/>
      <c r="H100" s="87"/>
      <c r="I100" s="87"/>
      <c r="J100" s="87"/>
      <c r="K100" s="87"/>
      <c r="L100" s="87"/>
      <c r="M100" s="87"/>
      <c r="N100" s="87"/>
      <c r="O100" s="87"/>
      <c r="P100" s="87"/>
      <c r="Q100" s="87"/>
      <c r="R100" s="87"/>
      <c r="S100" s="87"/>
      <c r="T100" s="87"/>
      <c r="U100" s="87"/>
    </row>
    <row r="101" spans="1:21">
      <c r="A101" s="109"/>
      <c r="B101" s="87"/>
      <c r="C101" s="87"/>
      <c r="D101" s="87"/>
      <c r="E101" s="87"/>
      <c r="F101" s="87"/>
      <c r="G101" s="87"/>
      <c r="H101" s="87"/>
      <c r="I101" s="87"/>
      <c r="J101" s="87"/>
      <c r="K101" s="87"/>
      <c r="L101" s="87"/>
      <c r="M101" s="87"/>
      <c r="N101" s="87"/>
      <c r="O101" s="87"/>
      <c r="P101" s="87"/>
      <c r="Q101" s="87"/>
      <c r="R101" s="87"/>
      <c r="S101" s="87"/>
      <c r="T101" s="87"/>
      <c r="U101" s="87"/>
    </row>
    <row r="102" spans="1:21">
      <c r="A102" s="109"/>
      <c r="B102" s="87"/>
      <c r="C102" s="87"/>
      <c r="D102" s="87"/>
      <c r="E102" s="87"/>
      <c r="F102" s="87"/>
      <c r="G102" s="87"/>
      <c r="H102" s="87"/>
      <c r="I102" s="87"/>
      <c r="J102" s="87"/>
      <c r="K102" s="87"/>
      <c r="L102" s="87"/>
      <c r="M102" s="87"/>
      <c r="N102" s="87"/>
      <c r="O102" s="87"/>
      <c r="P102" s="87"/>
      <c r="Q102" s="87"/>
      <c r="R102" s="87"/>
      <c r="S102" s="87"/>
      <c r="T102" s="87"/>
      <c r="U102" s="87"/>
    </row>
    <row r="103" spans="1:21">
      <c r="A103" s="109"/>
      <c r="B103" s="87"/>
      <c r="C103" s="87"/>
      <c r="D103" s="87"/>
      <c r="E103" s="87"/>
      <c r="F103" s="87"/>
      <c r="G103" s="87"/>
      <c r="H103" s="87"/>
      <c r="I103" s="87"/>
      <c r="J103" s="87"/>
      <c r="K103" s="87"/>
      <c r="L103" s="87"/>
      <c r="M103" s="87"/>
      <c r="N103" s="87"/>
      <c r="O103" s="87"/>
      <c r="P103" s="87"/>
      <c r="Q103" s="87"/>
      <c r="R103" s="87"/>
      <c r="S103" s="87"/>
      <c r="T103" s="87"/>
      <c r="U103" s="87"/>
    </row>
    <row r="104" spans="1:21">
      <c r="A104" s="109"/>
      <c r="B104" s="87"/>
      <c r="C104" s="87"/>
      <c r="D104" s="87"/>
      <c r="E104" s="87"/>
      <c r="F104" s="87"/>
      <c r="G104" s="87"/>
      <c r="H104" s="87"/>
      <c r="I104" s="87"/>
      <c r="J104" s="87"/>
      <c r="K104" s="87"/>
      <c r="L104" s="87"/>
      <c r="M104" s="87"/>
      <c r="N104" s="87"/>
      <c r="O104" s="87"/>
      <c r="P104" s="87"/>
      <c r="Q104" s="87"/>
      <c r="R104" s="87"/>
      <c r="S104" s="87"/>
      <c r="T104" s="87"/>
      <c r="U104" s="87"/>
    </row>
    <row r="105" spans="1:21">
      <c r="A105" s="109"/>
      <c r="B105" s="87"/>
      <c r="C105" s="87"/>
      <c r="D105" s="87"/>
      <c r="E105" s="87"/>
      <c r="F105" s="87"/>
      <c r="G105" s="87"/>
      <c r="H105" s="87"/>
      <c r="I105" s="87"/>
      <c r="J105" s="87"/>
      <c r="K105" s="87"/>
      <c r="L105" s="87"/>
      <c r="M105" s="87"/>
      <c r="N105" s="87"/>
      <c r="O105" s="87"/>
      <c r="P105" s="87"/>
      <c r="Q105" s="87"/>
      <c r="R105" s="87"/>
      <c r="S105" s="87"/>
      <c r="T105" s="87"/>
      <c r="U105" s="87"/>
    </row>
    <row r="106" spans="1:21">
      <c r="A106" s="109"/>
      <c r="B106" s="87"/>
      <c r="C106" s="87"/>
      <c r="D106" s="87"/>
      <c r="E106" s="87"/>
      <c r="F106" s="87"/>
      <c r="G106" s="87"/>
      <c r="H106" s="87"/>
      <c r="I106" s="87"/>
      <c r="J106" s="87"/>
      <c r="K106" s="87"/>
      <c r="L106" s="87"/>
      <c r="M106" s="87"/>
      <c r="N106" s="87"/>
      <c r="O106" s="87"/>
      <c r="P106" s="87"/>
      <c r="Q106" s="87"/>
      <c r="R106" s="87"/>
      <c r="S106" s="87"/>
      <c r="T106" s="87"/>
      <c r="U106" s="87"/>
    </row>
    <row r="107" spans="1:21">
      <c r="A107" s="109"/>
      <c r="B107" s="87"/>
      <c r="C107" s="87"/>
      <c r="D107" s="87"/>
      <c r="E107" s="87"/>
      <c r="F107" s="87"/>
      <c r="G107" s="87"/>
      <c r="H107" s="87"/>
      <c r="I107" s="87"/>
      <c r="J107" s="87"/>
      <c r="K107" s="87"/>
      <c r="L107" s="87"/>
      <c r="M107" s="87"/>
      <c r="N107" s="87"/>
      <c r="O107" s="87"/>
      <c r="P107" s="87"/>
      <c r="Q107" s="87"/>
      <c r="R107" s="87"/>
      <c r="S107" s="87"/>
      <c r="T107" s="87"/>
      <c r="U107" s="87"/>
    </row>
    <row r="108" spans="1:21">
      <c r="A108" s="109"/>
      <c r="B108" s="87"/>
      <c r="C108" s="87"/>
      <c r="D108" s="87"/>
      <c r="E108" s="87"/>
      <c r="F108" s="87"/>
      <c r="G108" s="87"/>
      <c r="H108" s="87"/>
      <c r="I108" s="87"/>
      <c r="J108" s="87"/>
      <c r="K108" s="87"/>
      <c r="L108" s="87"/>
      <c r="M108" s="87"/>
      <c r="N108" s="87"/>
      <c r="O108" s="87"/>
      <c r="P108" s="87"/>
      <c r="Q108" s="87"/>
      <c r="R108" s="87"/>
      <c r="S108" s="87"/>
      <c r="T108" s="87"/>
      <c r="U108" s="87"/>
    </row>
    <row r="109" spans="1:21">
      <c r="A109" s="109"/>
      <c r="B109" s="87"/>
      <c r="C109" s="87"/>
      <c r="D109" s="87"/>
      <c r="E109" s="87"/>
      <c r="F109" s="87"/>
      <c r="G109" s="87"/>
      <c r="H109" s="87"/>
      <c r="I109" s="87"/>
      <c r="J109" s="87"/>
      <c r="K109" s="87"/>
      <c r="L109" s="87"/>
      <c r="M109" s="87"/>
      <c r="N109" s="87"/>
      <c r="O109" s="87"/>
      <c r="P109" s="87"/>
      <c r="Q109" s="87"/>
      <c r="R109" s="87"/>
      <c r="S109" s="87"/>
      <c r="T109" s="87"/>
      <c r="U109" s="87"/>
    </row>
    <row r="110" spans="1:21">
      <c r="A110" s="109"/>
      <c r="B110" s="87"/>
      <c r="C110" s="87"/>
      <c r="D110" s="87"/>
      <c r="E110" s="87"/>
      <c r="F110" s="87"/>
      <c r="G110" s="87"/>
      <c r="H110" s="87"/>
      <c r="I110" s="87"/>
      <c r="J110" s="87"/>
      <c r="K110" s="87"/>
      <c r="L110" s="87"/>
      <c r="M110" s="87"/>
      <c r="N110" s="87"/>
      <c r="O110" s="87"/>
      <c r="P110" s="87"/>
      <c r="Q110" s="87"/>
      <c r="R110" s="87"/>
      <c r="S110" s="87"/>
      <c r="T110" s="87"/>
      <c r="U110" s="87"/>
    </row>
    <row r="111" spans="1:21">
      <c r="A111" s="109"/>
      <c r="B111" s="87"/>
      <c r="C111" s="87"/>
      <c r="D111" s="87"/>
      <c r="E111" s="87"/>
      <c r="F111" s="87"/>
      <c r="G111" s="87"/>
      <c r="H111" s="87"/>
      <c r="I111" s="87"/>
      <c r="J111" s="87"/>
      <c r="K111" s="87"/>
      <c r="L111" s="87"/>
      <c r="M111" s="87"/>
      <c r="N111" s="87"/>
      <c r="O111" s="87"/>
      <c r="P111" s="87"/>
      <c r="Q111" s="87"/>
      <c r="R111" s="87"/>
      <c r="S111" s="87"/>
      <c r="T111" s="87"/>
      <c r="U111" s="87"/>
    </row>
    <row r="112" spans="1:21">
      <c r="A112" s="109"/>
      <c r="B112" s="87"/>
      <c r="C112" s="87"/>
      <c r="D112" s="87"/>
      <c r="E112" s="87"/>
      <c r="F112" s="87"/>
      <c r="G112" s="87"/>
      <c r="H112" s="87"/>
      <c r="I112" s="87"/>
      <c r="J112" s="87"/>
      <c r="K112" s="87"/>
      <c r="L112" s="87"/>
      <c r="M112" s="87"/>
      <c r="N112" s="87"/>
      <c r="O112" s="87"/>
      <c r="P112" s="87"/>
      <c r="Q112" s="87"/>
      <c r="R112" s="87"/>
      <c r="S112" s="87"/>
      <c r="T112" s="87"/>
      <c r="U112" s="87"/>
    </row>
    <row r="113" spans="1:21">
      <c r="A113" s="109"/>
      <c r="B113" s="87"/>
      <c r="C113" s="87"/>
      <c r="D113" s="87"/>
      <c r="E113" s="87"/>
      <c r="F113" s="87"/>
      <c r="G113" s="87"/>
      <c r="H113" s="87"/>
      <c r="I113" s="87"/>
      <c r="J113" s="87"/>
      <c r="K113" s="87"/>
      <c r="L113" s="87"/>
      <c r="M113" s="87"/>
      <c r="N113" s="87"/>
      <c r="O113" s="87"/>
      <c r="P113" s="87"/>
      <c r="Q113" s="87"/>
      <c r="R113" s="87"/>
      <c r="S113" s="87"/>
      <c r="T113" s="87"/>
      <c r="U113" s="87"/>
    </row>
    <row r="114" spans="1:21">
      <c r="A114" s="109"/>
      <c r="B114" s="87"/>
      <c r="C114" s="87"/>
      <c r="D114" s="87"/>
      <c r="E114" s="87"/>
      <c r="F114" s="87"/>
      <c r="G114" s="87"/>
      <c r="H114" s="87"/>
      <c r="I114" s="87"/>
      <c r="J114" s="87"/>
      <c r="K114" s="87"/>
      <c r="L114" s="87"/>
      <c r="M114" s="87"/>
      <c r="N114" s="87"/>
      <c r="O114" s="87"/>
      <c r="P114" s="87"/>
      <c r="Q114" s="87"/>
      <c r="R114" s="87"/>
      <c r="S114" s="87"/>
      <c r="T114" s="87"/>
      <c r="U114" s="87"/>
    </row>
    <row r="115" spans="1:21">
      <c r="A115" s="109"/>
      <c r="B115" s="87"/>
      <c r="C115" s="87"/>
      <c r="D115" s="87"/>
      <c r="E115" s="87"/>
      <c r="F115" s="87"/>
      <c r="G115" s="87"/>
      <c r="H115" s="87"/>
      <c r="I115" s="87"/>
      <c r="J115" s="87"/>
      <c r="K115" s="87"/>
      <c r="L115" s="87"/>
      <c r="M115" s="87"/>
      <c r="N115" s="87"/>
      <c r="O115" s="87"/>
      <c r="P115" s="87"/>
      <c r="Q115" s="87"/>
      <c r="R115" s="87"/>
      <c r="S115" s="87"/>
      <c r="T115" s="87"/>
      <c r="U115" s="87"/>
    </row>
    <row r="116" spans="1:21">
      <c r="A116" s="109"/>
      <c r="B116" s="87"/>
      <c r="C116" s="87"/>
      <c r="D116" s="87"/>
      <c r="E116" s="87"/>
      <c r="F116" s="87"/>
      <c r="G116" s="87"/>
      <c r="H116" s="87"/>
      <c r="I116" s="87"/>
      <c r="J116" s="87"/>
      <c r="K116" s="87"/>
      <c r="L116" s="87"/>
      <c r="M116" s="87"/>
      <c r="N116" s="87"/>
      <c r="O116" s="87"/>
      <c r="P116" s="87"/>
      <c r="Q116" s="87"/>
      <c r="R116" s="87"/>
      <c r="S116" s="87"/>
      <c r="T116" s="87"/>
      <c r="U116" s="87"/>
    </row>
    <row r="117" spans="1:21">
      <c r="A117" s="109"/>
      <c r="B117" s="87"/>
      <c r="C117" s="87"/>
      <c r="D117" s="87"/>
      <c r="E117" s="87"/>
      <c r="F117" s="87"/>
      <c r="G117" s="87"/>
      <c r="H117" s="87"/>
      <c r="I117" s="87"/>
      <c r="J117" s="87"/>
      <c r="K117" s="87"/>
      <c r="L117" s="87"/>
      <c r="M117" s="87"/>
      <c r="N117" s="87"/>
      <c r="O117" s="87"/>
      <c r="P117" s="87"/>
      <c r="Q117" s="87"/>
      <c r="R117" s="87"/>
      <c r="S117" s="87"/>
      <c r="T117" s="87"/>
      <c r="U117" s="87"/>
    </row>
    <row r="118" spans="1:21">
      <c r="A118" s="109"/>
      <c r="B118" s="87"/>
      <c r="C118" s="87"/>
      <c r="D118" s="87"/>
      <c r="E118" s="87"/>
      <c r="F118" s="87"/>
      <c r="G118" s="87"/>
      <c r="H118" s="87"/>
      <c r="I118" s="87"/>
      <c r="J118" s="87"/>
      <c r="K118" s="87"/>
      <c r="L118" s="87"/>
      <c r="M118" s="87"/>
      <c r="N118" s="87"/>
      <c r="O118" s="87"/>
      <c r="P118" s="87"/>
      <c r="Q118" s="87"/>
      <c r="R118" s="87"/>
      <c r="S118" s="87"/>
      <c r="T118" s="87"/>
      <c r="U118" s="87"/>
    </row>
    <row r="119" spans="1:21">
      <c r="A119" s="109"/>
      <c r="B119" s="87"/>
      <c r="C119" s="87"/>
      <c r="D119" s="87"/>
      <c r="E119" s="87"/>
      <c r="F119" s="87"/>
      <c r="G119" s="87"/>
      <c r="H119" s="87"/>
      <c r="I119" s="87"/>
      <c r="J119" s="87"/>
      <c r="K119" s="87"/>
      <c r="L119" s="87"/>
      <c r="M119" s="87"/>
      <c r="N119" s="87"/>
      <c r="O119" s="87"/>
      <c r="P119" s="87"/>
      <c r="Q119" s="87"/>
      <c r="R119" s="87"/>
      <c r="S119" s="87"/>
      <c r="T119" s="87"/>
      <c r="U119" s="87"/>
    </row>
    <row r="120" spans="1:21">
      <c r="A120" s="109"/>
      <c r="B120" s="87"/>
      <c r="C120" s="87"/>
      <c r="D120" s="87"/>
      <c r="E120" s="87"/>
      <c r="F120" s="87"/>
      <c r="G120" s="87"/>
      <c r="H120" s="87"/>
      <c r="I120" s="87"/>
      <c r="J120" s="87"/>
      <c r="K120" s="87"/>
      <c r="L120" s="87"/>
      <c r="M120" s="87"/>
      <c r="N120" s="87"/>
      <c r="O120" s="87"/>
      <c r="P120" s="87"/>
      <c r="Q120" s="87"/>
      <c r="R120" s="87"/>
      <c r="S120" s="87"/>
      <c r="T120" s="87"/>
      <c r="U120" s="87"/>
    </row>
    <row r="121" spans="1:21">
      <c r="A121" s="109"/>
      <c r="B121" s="87"/>
      <c r="C121" s="87"/>
      <c r="D121" s="87"/>
      <c r="E121" s="87"/>
      <c r="F121" s="87"/>
      <c r="G121" s="87"/>
      <c r="H121" s="87"/>
      <c r="I121" s="87"/>
      <c r="J121" s="87"/>
      <c r="K121" s="87"/>
      <c r="L121" s="87"/>
      <c r="M121" s="87"/>
      <c r="N121" s="87"/>
      <c r="O121" s="87"/>
      <c r="P121" s="87"/>
      <c r="Q121" s="87"/>
      <c r="R121" s="87"/>
      <c r="S121" s="87"/>
      <c r="T121" s="87"/>
      <c r="U121" s="87"/>
    </row>
    <row r="122" spans="1:21">
      <c r="A122" s="109"/>
      <c r="B122" s="87"/>
      <c r="C122" s="87"/>
      <c r="D122" s="87"/>
      <c r="E122" s="87"/>
      <c r="F122" s="87"/>
      <c r="G122" s="87"/>
      <c r="H122" s="87"/>
      <c r="I122" s="87"/>
      <c r="J122" s="87"/>
      <c r="K122" s="87"/>
      <c r="L122" s="87"/>
      <c r="M122" s="87"/>
      <c r="N122" s="87"/>
      <c r="O122" s="87"/>
      <c r="P122" s="87"/>
      <c r="Q122" s="87"/>
      <c r="R122" s="87"/>
      <c r="S122" s="87"/>
      <c r="T122" s="87"/>
      <c r="U122" s="87"/>
    </row>
    <row r="123" spans="1:21">
      <c r="A123" s="109"/>
      <c r="B123" s="87"/>
      <c r="C123" s="87"/>
      <c r="D123" s="87"/>
      <c r="E123" s="87"/>
      <c r="F123" s="87"/>
      <c r="G123" s="87"/>
      <c r="H123" s="87"/>
      <c r="I123" s="87"/>
      <c r="J123" s="87"/>
      <c r="K123" s="87"/>
      <c r="L123" s="87"/>
      <c r="M123" s="87"/>
      <c r="N123" s="87"/>
      <c r="O123" s="87"/>
      <c r="P123" s="87"/>
      <c r="Q123" s="87"/>
      <c r="R123" s="87"/>
      <c r="S123" s="87"/>
      <c r="T123" s="87"/>
      <c r="U123" s="87"/>
    </row>
    <row r="124" spans="1:21">
      <c r="A124" s="109"/>
      <c r="B124" s="87"/>
      <c r="C124" s="87"/>
      <c r="D124" s="87"/>
      <c r="E124" s="87"/>
      <c r="F124" s="87"/>
      <c r="G124" s="87"/>
      <c r="H124" s="87"/>
      <c r="I124" s="87"/>
      <c r="J124" s="87"/>
      <c r="K124" s="87"/>
      <c r="L124" s="87"/>
      <c r="M124" s="87"/>
      <c r="N124" s="87"/>
      <c r="O124" s="87"/>
      <c r="P124" s="87"/>
      <c r="Q124" s="87"/>
      <c r="R124" s="87"/>
      <c r="S124" s="87"/>
      <c r="T124" s="87"/>
      <c r="U124" s="87"/>
    </row>
    <row r="125" spans="1:21">
      <c r="A125" s="109"/>
      <c r="B125" s="87"/>
      <c r="C125" s="87"/>
      <c r="D125" s="87"/>
      <c r="E125" s="87"/>
      <c r="F125" s="87"/>
      <c r="G125" s="87"/>
      <c r="H125" s="87"/>
      <c r="I125" s="87"/>
      <c r="J125" s="87"/>
      <c r="K125" s="87"/>
      <c r="L125" s="87"/>
      <c r="M125" s="87"/>
      <c r="N125" s="87"/>
      <c r="O125" s="87"/>
      <c r="P125" s="87"/>
      <c r="Q125" s="87"/>
      <c r="R125" s="87"/>
      <c r="S125" s="87"/>
      <c r="T125" s="87"/>
      <c r="U125" s="87"/>
    </row>
    <row r="126" spans="1:21">
      <c r="A126" s="109"/>
      <c r="B126" s="87"/>
      <c r="C126" s="87"/>
      <c r="D126" s="87"/>
      <c r="E126" s="87"/>
      <c r="F126" s="87"/>
      <c r="G126" s="87"/>
      <c r="H126" s="87"/>
      <c r="I126" s="87"/>
      <c r="J126" s="87"/>
      <c r="K126" s="87"/>
      <c r="L126" s="87"/>
      <c r="M126" s="87"/>
      <c r="N126" s="87"/>
      <c r="O126" s="87"/>
      <c r="P126" s="87"/>
      <c r="Q126" s="87"/>
      <c r="R126" s="87"/>
      <c r="S126" s="87"/>
      <c r="T126" s="87"/>
      <c r="U126" s="87"/>
    </row>
    <row r="127" spans="1:21">
      <c r="A127" s="109"/>
      <c r="B127" s="87"/>
      <c r="C127" s="87"/>
      <c r="D127" s="87"/>
      <c r="E127" s="87"/>
      <c r="F127" s="87"/>
      <c r="G127" s="87"/>
      <c r="H127" s="87"/>
      <c r="I127" s="87"/>
      <c r="J127" s="87"/>
      <c r="K127" s="87"/>
      <c r="L127" s="87"/>
      <c r="M127" s="87"/>
      <c r="N127" s="87"/>
      <c r="O127" s="87"/>
      <c r="P127" s="87"/>
      <c r="Q127" s="87"/>
      <c r="R127" s="87"/>
      <c r="S127" s="87"/>
      <c r="T127" s="87"/>
      <c r="U127" s="87"/>
    </row>
    <row r="128" spans="1:21">
      <c r="A128" s="109"/>
      <c r="B128" s="87"/>
      <c r="C128" s="87"/>
      <c r="D128" s="87"/>
      <c r="E128" s="87"/>
      <c r="F128" s="87"/>
      <c r="G128" s="87"/>
      <c r="H128" s="87"/>
      <c r="I128" s="87"/>
      <c r="J128" s="87"/>
      <c r="K128" s="87"/>
      <c r="L128" s="87"/>
      <c r="M128" s="87"/>
      <c r="N128" s="87"/>
      <c r="O128" s="87"/>
      <c r="P128" s="87"/>
      <c r="Q128" s="87"/>
      <c r="R128" s="87"/>
      <c r="S128" s="87"/>
      <c r="T128" s="87"/>
      <c r="U128" s="87"/>
    </row>
    <row r="129" spans="1:21">
      <c r="A129" s="109"/>
      <c r="B129" s="87"/>
      <c r="C129" s="87"/>
      <c r="D129" s="87"/>
      <c r="E129" s="87"/>
      <c r="F129" s="87"/>
      <c r="G129" s="87"/>
      <c r="H129" s="87"/>
      <c r="I129" s="87"/>
      <c r="J129" s="87"/>
      <c r="K129" s="87"/>
      <c r="L129" s="87"/>
      <c r="M129" s="87"/>
      <c r="N129" s="87"/>
      <c r="O129" s="87"/>
      <c r="P129" s="87"/>
      <c r="Q129" s="87"/>
      <c r="R129" s="87"/>
      <c r="S129" s="87"/>
      <c r="T129" s="87"/>
      <c r="U129" s="87"/>
    </row>
    <row r="130" spans="1:21">
      <c r="A130" s="109"/>
      <c r="B130" s="87"/>
      <c r="C130" s="87"/>
      <c r="D130" s="87"/>
      <c r="E130" s="87"/>
      <c r="F130" s="87"/>
      <c r="G130" s="87"/>
      <c r="H130" s="87"/>
      <c r="I130" s="87"/>
      <c r="J130" s="87"/>
      <c r="K130" s="87"/>
      <c r="L130" s="87"/>
      <c r="M130" s="87"/>
      <c r="N130" s="87"/>
      <c r="O130" s="87"/>
      <c r="P130" s="87"/>
      <c r="Q130" s="87"/>
      <c r="R130" s="87"/>
      <c r="S130" s="87"/>
      <c r="T130" s="87"/>
      <c r="U130" s="87"/>
    </row>
    <row r="131" spans="1:21">
      <c r="A131" s="109"/>
      <c r="B131" s="87"/>
      <c r="C131" s="87"/>
      <c r="D131" s="87"/>
      <c r="E131" s="87"/>
      <c r="F131" s="87"/>
      <c r="G131" s="87"/>
      <c r="H131" s="87"/>
      <c r="I131" s="87"/>
      <c r="J131" s="87"/>
      <c r="K131" s="87"/>
      <c r="L131" s="87"/>
      <c r="M131" s="87"/>
      <c r="N131" s="87"/>
      <c r="O131" s="87"/>
      <c r="P131" s="87"/>
      <c r="Q131" s="87"/>
      <c r="R131" s="87"/>
      <c r="S131" s="87"/>
      <c r="T131" s="87"/>
      <c r="U131" s="87"/>
    </row>
    <row r="132" spans="1:21">
      <c r="A132" s="109"/>
      <c r="B132" s="87"/>
      <c r="C132" s="87"/>
      <c r="D132" s="87"/>
      <c r="E132" s="87"/>
      <c r="F132" s="87"/>
      <c r="G132" s="87"/>
      <c r="H132" s="87"/>
      <c r="I132" s="87"/>
      <c r="J132" s="87"/>
      <c r="K132" s="87"/>
      <c r="L132" s="87"/>
      <c r="M132" s="87"/>
      <c r="N132" s="87"/>
      <c r="O132" s="87"/>
      <c r="P132" s="87"/>
      <c r="Q132" s="87"/>
      <c r="R132" s="87"/>
      <c r="S132" s="87"/>
      <c r="T132" s="87"/>
      <c r="U132" s="87"/>
    </row>
    <row r="133" spans="1:21">
      <c r="A133" s="109"/>
      <c r="B133" s="87"/>
      <c r="C133" s="87"/>
      <c r="D133" s="87"/>
      <c r="E133" s="87"/>
      <c r="F133" s="87"/>
      <c r="G133" s="87"/>
      <c r="H133" s="87"/>
      <c r="I133" s="87"/>
      <c r="J133" s="87"/>
      <c r="K133" s="87"/>
      <c r="L133" s="87"/>
      <c r="M133" s="87"/>
      <c r="N133" s="87"/>
      <c r="O133" s="87"/>
      <c r="P133" s="87"/>
      <c r="Q133" s="87"/>
      <c r="R133" s="87"/>
      <c r="S133" s="87"/>
      <c r="T133" s="87"/>
      <c r="U133" s="87"/>
    </row>
    <row r="134" spans="1:21">
      <c r="A134" s="109"/>
      <c r="B134" s="87"/>
      <c r="C134" s="87"/>
      <c r="D134" s="87"/>
      <c r="E134" s="87"/>
      <c r="F134" s="87"/>
      <c r="G134" s="87"/>
      <c r="H134" s="87"/>
      <c r="I134" s="87"/>
      <c r="J134" s="87"/>
      <c r="K134" s="87"/>
      <c r="L134" s="87"/>
      <c r="M134" s="87"/>
      <c r="N134" s="87"/>
      <c r="O134" s="87"/>
      <c r="P134" s="87"/>
      <c r="Q134" s="87"/>
      <c r="R134" s="87"/>
      <c r="S134" s="87"/>
      <c r="T134" s="87"/>
      <c r="U134" s="87"/>
    </row>
    <row r="135" spans="1:21">
      <c r="A135" s="109"/>
      <c r="B135" s="87"/>
      <c r="C135" s="87"/>
      <c r="D135" s="87"/>
      <c r="E135" s="87"/>
      <c r="F135" s="87"/>
      <c r="G135" s="87"/>
      <c r="H135" s="87"/>
      <c r="I135" s="87"/>
      <c r="J135" s="87"/>
      <c r="K135" s="87"/>
      <c r="L135" s="87"/>
      <c r="M135" s="87"/>
      <c r="N135" s="87"/>
      <c r="O135" s="87"/>
      <c r="P135" s="87"/>
      <c r="Q135" s="87"/>
      <c r="R135" s="87"/>
      <c r="S135" s="87"/>
      <c r="T135" s="87"/>
      <c r="U135" s="87"/>
    </row>
    <row r="136" spans="1:21">
      <c r="A136" s="109"/>
      <c r="B136" s="87"/>
      <c r="C136" s="87"/>
      <c r="D136" s="87"/>
      <c r="E136" s="87"/>
      <c r="F136" s="87"/>
      <c r="G136" s="87"/>
      <c r="H136" s="87"/>
      <c r="I136" s="87"/>
      <c r="J136" s="87"/>
      <c r="K136" s="87"/>
      <c r="L136" s="87"/>
      <c r="M136" s="87"/>
      <c r="N136" s="87"/>
      <c r="O136" s="87"/>
      <c r="P136" s="87"/>
      <c r="Q136" s="87"/>
      <c r="R136" s="87"/>
      <c r="S136" s="87"/>
      <c r="T136" s="87"/>
      <c r="U136" s="87"/>
    </row>
    <row r="137" spans="1:21">
      <c r="A137" s="109"/>
      <c r="B137" s="87"/>
      <c r="C137" s="87"/>
      <c r="D137" s="87"/>
      <c r="E137" s="87"/>
      <c r="F137" s="87"/>
      <c r="G137" s="87"/>
      <c r="H137" s="87"/>
      <c r="I137" s="87"/>
      <c r="J137" s="87"/>
      <c r="K137" s="87"/>
      <c r="L137" s="87"/>
      <c r="M137" s="87"/>
      <c r="N137" s="87"/>
      <c r="O137" s="87"/>
      <c r="P137" s="87"/>
      <c r="Q137" s="87"/>
      <c r="R137" s="87"/>
      <c r="S137" s="87"/>
      <c r="T137" s="87"/>
      <c r="U137" s="87"/>
    </row>
    <row r="138" spans="1:21">
      <c r="A138" s="109"/>
      <c r="B138" s="87"/>
      <c r="C138" s="87"/>
      <c r="D138" s="87"/>
      <c r="E138" s="87"/>
      <c r="F138" s="87"/>
      <c r="G138" s="87"/>
      <c r="H138" s="87"/>
      <c r="I138" s="87"/>
      <c r="J138" s="87"/>
      <c r="K138" s="87"/>
      <c r="L138" s="87"/>
      <c r="M138" s="87"/>
      <c r="N138" s="87"/>
      <c r="O138" s="87"/>
      <c r="P138" s="87"/>
      <c r="Q138" s="87"/>
      <c r="R138" s="87"/>
      <c r="S138" s="87"/>
      <c r="T138" s="87"/>
      <c r="U138" s="87"/>
    </row>
    <row r="139" spans="1:21">
      <c r="A139" s="109"/>
      <c r="B139" s="87"/>
      <c r="C139" s="87"/>
      <c r="D139" s="87"/>
      <c r="E139" s="87"/>
      <c r="F139" s="87"/>
      <c r="G139" s="87"/>
      <c r="H139" s="87"/>
      <c r="I139" s="87"/>
      <c r="J139" s="87"/>
      <c r="K139" s="87"/>
      <c r="L139" s="87"/>
      <c r="M139" s="87"/>
      <c r="N139" s="87"/>
      <c r="O139" s="87"/>
      <c r="P139" s="87"/>
      <c r="Q139" s="87"/>
      <c r="R139" s="87"/>
      <c r="S139" s="87"/>
      <c r="T139" s="87"/>
      <c r="U139" s="87"/>
    </row>
    <row r="140" spans="1:21">
      <c r="A140" s="109"/>
      <c r="B140" s="87"/>
      <c r="C140" s="87"/>
      <c r="D140" s="87"/>
      <c r="E140" s="87"/>
      <c r="F140" s="87"/>
      <c r="G140" s="87"/>
      <c r="H140" s="87"/>
      <c r="I140" s="87"/>
      <c r="J140" s="87"/>
      <c r="K140" s="87"/>
      <c r="L140" s="87"/>
      <c r="M140" s="87"/>
      <c r="N140" s="87"/>
      <c r="O140" s="87"/>
      <c r="P140" s="87"/>
      <c r="Q140" s="87"/>
      <c r="R140" s="87"/>
      <c r="S140" s="87"/>
      <c r="T140" s="87"/>
      <c r="U140" s="87"/>
    </row>
    <row r="141" spans="1:21">
      <c r="A141" s="109"/>
      <c r="B141" s="87"/>
      <c r="C141" s="87"/>
      <c r="D141" s="87"/>
      <c r="E141" s="87"/>
      <c r="F141" s="87"/>
      <c r="G141" s="87"/>
      <c r="H141" s="87"/>
      <c r="I141" s="87"/>
      <c r="J141" s="87"/>
      <c r="K141" s="87"/>
      <c r="L141" s="87"/>
      <c r="M141" s="87"/>
      <c r="N141" s="87"/>
      <c r="O141" s="87"/>
      <c r="P141" s="87"/>
      <c r="Q141" s="87"/>
      <c r="R141" s="87"/>
      <c r="S141" s="87"/>
      <c r="T141" s="87"/>
      <c r="U141" s="87"/>
    </row>
    <row r="142" spans="1:21">
      <c r="A142" s="109"/>
      <c r="B142" s="87"/>
      <c r="C142" s="87"/>
      <c r="D142" s="87"/>
      <c r="E142" s="87"/>
      <c r="F142" s="87"/>
      <c r="G142" s="87"/>
      <c r="H142" s="87"/>
      <c r="I142" s="87"/>
      <c r="J142" s="87"/>
      <c r="K142" s="87"/>
      <c r="L142" s="87"/>
      <c r="M142" s="87"/>
      <c r="N142" s="87"/>
      <c r="O142" s="87"/>
      <c r="P142" s="87"/>
      <c r="Q142" s="87"/>
      <c r="R142" s="87"/>
      <c r="S142" s="87"/>
      <c r="T142" s="87"/>
      <c r="U142" s="87"/>
    </row>
    <row r="143" spans="1:21">
      <c r="A143" s="109"/>
      <c r="B143" s="87"/>
      <c r="C143" s="87"/>
      <c r="D143" s="87"/>
      <c r="E143" s="87"/>
      <c r="F143" s="87"/>
      <c r="G143" s="87"/>
      <c r="H143" s="87"/>
      <c r="I143" s="87"/>
      <c r="J143" s="87"/>
      <c r="K143" s="87"/>
      <c r="L143" s="87"/>
      <c r="M143" s="87"/>
      <c r="N143" s="87"/>
      <c r="O143" s="87"/>
      <c r="P143" s="87"/>
      <c r="Q143" s="87"/>
      <c r="R143" s="87"/>
      <c r="S143" s="87"/>
      <c r="T143" s="87"/>
      <c r="U143" s="87"/>
    </row>
    <row r="144" spans="1:21">
      <c r="A144" s="109"/>
      <c r="B144" s="87"/>
      <c r="C144" s="87"/>
      <c r="D144" s="87"/>
      <c r="E144" s="87"/>
      <c r="F144" s="87"/>
      <c r="G144" s="87"/>
      <c r="H144" s="87"/>
      <c r="I144" s="87"/>
      <c r="J144" s="87"/>
      <c r="K144" s="87"/>
      <c r="L144" s="87"/>
      <c r="M144" s="87"/>
      <c r="N144" s="87"/>
      <c r="O144" s="87"/>
      <c r="P144" s="87"/>
      <c r="Q144" s="87"/>
      <c r="R144" s="87"/>
      <c r="S144" s="87"/>
      <c r="T144" s="87"/>
      <c r="U144" s="87"/>
    </row>
    <row r="145" spans="1:21">
      <c r="A145" s="109"/>
      <c r="B145" s="87"/>
      <c r="C145" s="87"/>
      <c r="D145" s="87"/>
      <c r="E145" s="87"/>
      <c r="F145" s="87"/>
      <c r="G145" s="87"/>
      <c r="H145" s="87"/>
      <c r="I145" s="87"/>
      <c r="J145" s="87"/>
      <c r="K145" s="87"/>
      <c r="L145" s="87"/>
      <c r="M145" s="87"/>
      <c r="N145" s="87"/>
      <c r="O145" s="87"/>
      <c r="P145" s="87"/>
      <c r="Q145" s="87"/>
      <c r="R145" s="87"/>
      <c r="S145" s="87"/>
      <c r="T145" s="87"/>
      <c r="U145" s="87"/>
    </row>
    <row r="146" spans="1:21">
      <c r="A146" s="109"/>
      <c r="B146" s="87"/>
      <c r="C146" s="87"/>
      <c r="D146" s="87"/>
      <c r="E146" s="87"/>
      <c r="F146" s="87"/>
      <c r="G146" s="87"/>
      <c r="H146" s="87"/>
      <c r="I146" s="87"/>
      <c r="J146" s="87"/>
      <c r="K146" s="87"/>
      <c r="L146" s="87"/>
      <c r="M146" s="87"/>
      <c r="N146" s="87"/>
      <c r="O146" s="87"/>
      <c r="P146" s="87"/>
      <c r="Q146" s="87"/>
      <c r="R146" s="87"/>
      <c r="S146" s="87"/>
      <c r="T146" s="87"/>
      <c r="U146" s="87"/>
    </row>
    <row r="147" spans="1:21">
      <c r="A147" s="109"/>
      <c r="B147" s="87"/>
      <c r="C147" s="87"/>
      <c r="D147" s="87"/>
      <c r="E147" s="87"/>
      <c r="F147" s="87"/>
      <c r="G147" s="87"/>
      <c r="H147" s="87"/>
      <c r="I147" s="87"/>
      <c r="J147" s="87"/>
      <c r="K147" s="87"/>
      <c r="L147" s="87"/>
      <c r="M147" s="87"/>
      <c r="N147" s="87"/>
      <c r="O147" s="87"/>
      <c r="P147" s="87"/>
      <c r="Q147" s="87"/>
      <c r="R147" s="87"/>
      <c r="S147" s="87"/>
      <c r="T147" s="87"/>
      <c r="U147" s="87"/>
    </row>
    <row r="148" spans="1:21">
      <c r="A148" s="109"/>
      <c r="B148" s="87"/>
      <c r="C148" s="87"/>
      <c r="D148" s="87"/>
      <c r="E148" s="87"/>
      <c r="F148" s="87"/>
      <c r="G148" s="87"/>
      <c r="H148" s="87"/>
      <c r="I148" s="87"/>
      <c r="J148" s="87"/>
      <c r="K148" s="87"/>
      <c r="L148" s="87"/>
      <c r="M148" s="87"/>
      <c r="N148" s="87"/>
      <c r="O148" s="87"/>
      <c r="P148" s="87"/>
      <c r="Q148" s="87"/>
      <c r="R148" s="87"/>
      <c r="S148" s="87"/>
      <c r="T148" s="87"/>
      <c r="U148" s="87"/>
    </row>
    <row r="149" spans="1:21">
      <c r="A149" s="109"/>
      <c r="B149" s="87"/>
      <c r="C149" s="87"/>
      <c r="D149" s="87"/>
      <c r="E149" s="87"/>
      <c r="F149" s="87"/>
      <c r="G149" s="87"/>
      <c r="H149" s="87"/>
      <c r="I149" s="87"/>
      <c r="J149" s="87"/>
      <c r="K149" s="87"/>
      <c r="L149" s="87"/>
      <c r="M149" s="87"/>
      <c r="N149" s="87"/>
      <c r="O149" s="87"/>
      <c r="P149" s="87"/>
      <c r="Q149" s="87"/>
      <c r="R149" s="87"/>
      <c r="S149" s="87"/>
      <c r="T149" s="87"/>
      <c r="U149" s="87"/>
    </row>
    <row r="150" spans="1:21">
      <c r="A150" s="109"/>
      <c r="B150" s="87"/>
      <c r="C150" s="87"/>
      <c r="D150" s="87"/>
      <c r="E150" s="87"/>
      <c r="F150" s="87"/>
      <c r="G150" s="87"/>
      <c r="H150" s="87"/>
      <c r="I150" s="87"/>
      <c r="J150" s="87"/>
      <c r="K150" s="87"/>
      <c r="L150" s="87"/>
      <c r="M150" s="87"/>
      <c r="N150" s="87"/>
      <c r="O150" s="87"/>
      <c r="P150" s="87"/>
      <c r="Q150" s="87"/>
      <c r="R150" s="87"/>
      <c r="S150" s="87"/>
      <c r="T150" s="87"/>
      <c r="U150" s="87"/>
    </row>
    <row r="151" spans="1:21">
      <c r="A151" s="109"/>
      <c r="B151" s="87"/>
      <c r="C151" s="87"/>
      <c r="D151" s="87"/>
      <c r="E151" s="87"/>
      <c r="F151" s="87"/>
      <c r="G151" s="87"/>
      <c r="H151" s="87"/>
      <c r="I151" s="87"/>
      <c r="J151" s="87"/>
      <c r="K151" s="87"/>
      <c r="L151" s="87"/>
      <c r="M151" s="87"/>
      <c r="N151" s="87"/>
      <c r="O151" s="87"/>
      <c r="P151" s="87"/>
      <c r="Q151" s="87"/>
      <c r="R151" s="87"/>
      <c r="S151" s="87"/>
      <c r="T151" s="87"/>
      <c r="U151" s="87"/>
    </row>
    <row r="152" spans="1:21">
      <c r="A152" s="109"/>
      <c r="B152" s="87"/>
      <c r="C152" s="87"/>
      <c r="D152" s="87"/>
      <c r="E152" s="87"/>
      <c r="F152" s="87"/>
      <c r="G152" s="87"/>
      <c r="H152" s="87"/>
      <c r="I152" s="87"/>
      <c r="J152" s="87"/>
      <c r="K152" s="87"/>
      <c r="L152" s="87"/>
      <c r="M152" s="87"/>
      <c r="N152" s="87"/>
      <c r="O152" s="87"/>
      <c r="P152" s="87"/>
      <c r="Q152" s="87"/>
      <c r="R152" s="87"/>
      <c r="S152" s="87"/>
      <c r="T152" s="87"/>
      <c r="U152" s="87"/>
    </row>
    <row r="153" spans="1:21">
      <c r="A153" s="109"/>
      <c r="B153" s="87"/>
      <c r="C153" s="87"/>
      <c r="D153" s="87"/>
      <c r="E153" s="87"/>
      <c r="F153" s="87"/>
      <c r="G153" s="87"/>
      <c r="H153" s="87"/>
      <c r="I153" s="87"/>
      <c r="J153" s="87"/>
      <c r="K153" s="87"/>
      <c r="L153" s="87"/>
      <c r="M153" s="87"/>
      <c r="N153" s="87"/>
      <c r="O153" s="87"/>
      <c r="P153" s="87"/>
      <c r="Q153" s="87"/>
      <c r="R153" s="87"/>
      <c r="S153" s="87"/>
      <c r="T153" s="87"/>
      <c r="U153" s="87"/>
    </row>
    <row r="154" spans="1:21">
      <c r="A154" s="109"/>
      <c r="B154" s="87"/>
      <c r="C154" s="87"/>
      <c r="D154" s="87"/>
      <c r="E154" s="87"/>
      <c r="F154" s="87"/>
      <c r="G154" s="87"/>
      <c r="H154" s="87"/>
      <c r="I154" s="87"/>
      <c r="J154" s="87"/>
      <c r="K154" s="87"/>
      <c r="L154" s="87"/>
      <c r="M154" s="87"/>
      <c r="N154" s="87"/>
      <c r="O154" s="87"/>
      <c r="P154" s="87"/>
      <c r="Q154" s="87"/>
      <c r="R154" s="87"/>
      <c r="S154" s="87"/>
      <c r="T154" s="87"/>
      <c r="U154" s="87"/>
    </row>
    <row r="155" spans="1:21">
      <c r="A155" s="109"/>
      <c r="B155" s="87"/>
      <c r="C155" s="87"/>
      <c r="D155" s="87"/>
      <c r="E155" s="87"/>
      <c r="F155" s="87"/>
      <c r="G155" s="87"/>
      <c r="H155" s="87"/>
      <c r="I155" s="87"/>
      <c r="J155" s="87"/>
      <c r="K155" s="87"/>
      <c r="L155" s="87"/>
      <c r="M155" s="87"/>
      <c r="N155" s="87"/>
      <c r="O155" s="87"/>
      <c r="P155" s="87"/>
      <c r="Q155" s="87"/>
      <c r="R155" s="87"/>
      <c r="S155" s="87"/>
      <c r="T155" s="87"/>
      <c r="U155" s="87"/>
    </row>
    <row r="156" spans="1:21">
      <c r="A156" s="109"/>
      <c r="B156" s="87"/>
      <c r="C156" s="87"/>
      <c r="D156" s="87"/>
      <c r="E156" s="87"/>
      <c r="F156" s="87"/>
      <c r="G156" s="87"/>
      <c r="H156" s="87"/>
      <c r="I156" s="87"/>
      <c r="J156" s="87"/>
      <c r="K156" s="87"/>
      <c r="L156" s="87"/>
      <c r="M156" s="87"/>
      <c r="N156" s="87"/>
      <c r="O156" s="87"/>
      <c r="P156" s="87"/>
      <c r="Q156" s="87"/>
      <c r="R156" s="87"/>
      <c r="S156" s="87"/>
      <c r="T156" s="87"/>
      <c r="U156" s="87"/>
    </row>
    <row r="157" spans="1:21">
      <c r="A157" s="109"/>
      <c r="B157" s="87"/>
      <c r="C157" s="87"/>
      <c r="D157" s="87"/>
      <c r="E157" s="87"/>
      <c r="F157" s="87"/>
      <c r="G157" s="87"/>
      <c r="H157" s="87"/>
      <c r="I157" s="87"/>
      <c r="J157" s="87"/>
      <c r="K157" s="87"/>
      <c r="L157" s="87"/>
      <c r="M157" s="87"/>
      <c r="N157" s="87"/>
      <c r="O157" s="87"/>
      <c r="P157" s="87"/>
      <c r="Q157" s="87"/>
      <c r="R157" s="87"/>
      <c r="S157" s="87"/>
      <c r="T157" s="87"/>
      <c r="U157" s="87"/>
    </row>
    <row r="158" spans="1:21">
      <c r="A158" s="109"/>
      <c r="B158" s="87"/>
      <c r="C158" s="87"/>
      <c r="D158" s="87"/>
      <c r="E158" s="87"/>
      <c r="F158" s="87"/>
      <c r="G158" s="87"/>
      <c r="H158" s="87"/>
      <c r="I158" s="87"/>
      <c r="J158" s="87"/>
      <c r="K158" s="87"/>
      <c r="L158" s="87"/>
      <c r="M158" s="87"/>
      <c r="N158" s="87"/>
      <c r="O158" s="87"/>
      <c r="P158" s="87"/>
      <c r="Q158" s="87"/>
      <c r="R158" s="87"/>
      <c r="S158" s="87"/>
      <c r="T158" s="87"/>
      <c r="U158" s="87"/>
    </row>
    <row r="159" spans="1:21">
      <c r="A159" s="109"/>
      <c r="B159" s="87"/>
      <c r="C159" s="87"/>
      <c r="D159" s="87"/>
      <c r="E159" s="87"/>
      <c r="F159" s="87"/>
      <c r="G159" s="87"/>
      <c r="H159" s="87"/>
      <c r="I159" s="87"/>
      <c r="J159" s="87"/>
      <c r="K159" s="87"/>
      <c r="L159" s="87"/>
      <c r="M159" s="87"/>
      <c r="N159" s="87"/>
      <c r="O159" s="87"/>
      <c r="P159" s="87"/>
      <c r="Q159" s="87"/>
      <c r="R159" s="87"/>
      <c r="S159" s="87"/>
      <c r="T159" s="87"/>
      <c r="U159" s="87"/>
    </row>
    <row r="160" spans="1:21">
      <c r="A160" s="109"/>
      <c r="B160" s="87"/>
      <c r="C160" s="87"/>
      <c r="D160" s="87"/>
      <c r="E160" s="87"/>
      <c r="F160" s="87"/>
      <c r="G160" s="87"/>
      <c r="H160" s="87"/>
      <c r="I160" s="87"/>
      <c r="J160" s="87"/>
      <c r="K160" s="87"/>
      <c r="L160" s="87"/>
      <c r="M160" s="87"/>
      <c r="N160" s="87"/>
      <c r="O160" s="87"/>
      <c r="P160" s="87"/>
      <c r="Q160" s="87"/>
      <c r="R160" s="87"/>
      <c r="S160" s="87"/>
      <c r="T160" s="87"/>
      <c r="U160" s="87"/>
    </row>
    <row r="161" spans="1:21">
      <c r="A161" s="109"/>
      <c r="B161" s="87"/>
      <c r="C161" s="87"/>
      <c r="D161" s="87"/>
      <c r="E161" s="87"/>
      <c r="F161" s="87"/>
      <c r="G161" s="87"/>
      <c r="H161" s="87"/>
      <c r="I161" s="87"/>
      <c r="J161" s="87"/>
      <c r="K161" s="87"/>
      <c r="L161" s="87"/>
      <c r="M161" s="87"/>
      <c r="N161" s="87"/>
      <c r="O161" s="87"/>
      <c r="P161" s="87"/>
      <c r="Q161" s="87"/>
      <c r="R161" s="87"/>
      <c r="S161" s="87"/>
      <c r="T161" s="87"/>
      <c r="U161" s="87"/>
    </row>
    <row r="162" spans="1:21">
      <c r="A162" s="109"/>
      <c r="B162" s="87"/>
      <c r="C162" s="87"/>
      <c r="D162" s="87"/>
      <c r="E162" s="87"/>
      <c r="F162" s="87"/>
      <c r="G162" s="87"/>
      <c r="H162" s="87"/>
      <c r="I162" s="87"/>
      <c r="J162" s="87"/>
      <c r="K162" s="87"/>
      <c r="L162" s="87"/>
      <c r="M162" s="87"/>
      <c r="N162" s="87"/>
      <c r="O162" s="87"/>
      <c r="P162" s="87"/>
      <c r="Q162" s="87"/>
      <c r="R162" s="87"/>
      <c r="S162" s="87"/>
      <c r="T162" s="87"/>
      <c r="U162" s="87"/>
    </row>
    <row r="163" spans="1:21">
      <c r="A163" s="109"/>
      <c r="B163" s="87"/>
      <c r="C163" s="87"/>
      <c r="D163" s="87"/>
      <c r="E163" s="87"/>
      <c r="F163" s="87"/>
      <c r="G163" s="87"/>
      <c r="H163" s="87"/>
      <c r="I163" s="87"/>
      <c r="J163" s="87"/>
      <c r="K163" s="87"/>
      <c r="L163" s="87"/>
      <c r="M163" s="87"/>
      <c r="N163" s="87"/>
      <c r="O163" s="87"/>
      <c r="P163" s="87"/>
      <c r="Q163" s="87"/>
      <c r="R163" s="87"/>
      <c r="S163" s="87"/>
      <c r="T163" s="87"/>
      <c r="U163" s="87"/>
    </row>
    <row r="164" spans="1:21">
      <c r="A164" s="109"/>
      <c r="B164" s="87"/>
      <c r="C164" s="87"/>
      <c r="D164" s="87"/>
      <c r="E164" s="87"/>
      <c r="F164" s="87"/>
      <c r="G164" s="87"/>
      <c r="H164" s="87"/>
      <c r="I164" s="87"/>
      <c r="J164" s="87"/>
      <c r="K164" s="87"/>
      <c r="L164" s="87"/>
      <c r="M164" s="87"/>
      <c r="N164" s="87"/>
      <c r="O164" s="87"/>
      <c r="P164" s="87"/>
      <c r="Q164" s="87"/>
      <c r="R164" s="87"/>
      <c r="S164" s="87"/>
      <c r="T164" s="87"/>
      <c r="U164" s="87"/>
    </row>
    <row r="165" spans="1:21">
      <c r="A165" s="109"/>
      <c r="B165" s="87"/>
      <c r="C165" s="87"/>
      <c r="D165" s="87"/>
      <c r="E165" s="87"/>
      <c r="F165" s="87"/>
      <c r="G165" s="87"/>
      <c r="H165" s="87"/>
      <c r="I165" s="87"/>
      <c r="J165" s="87"/>
      <c r="K165" s="87"/>
      <c r="L165" s="87"/>
      <c r="M165" s="87"/>
      <c r="N165" s="87"/>
      <c r="O165" s="87"/>
      <c r="P165" s="87"/>
      <c r="Q165" s="87"/>
      <c r="R165" s="87"/>
      <c r="S165" s="87"/>
      <c r="T165" s="87"/>
      <c r="U165" s="87"/>
    </row>
    <row r="166" spans="1:21">
      <c r="A166" s="109"/>
      <c r="B166" s="87"/>
      <c r="C166" s="87"/>
      <c r="D166" s="87"/>
      <c r="E166" s="87"/>
      <c r="F166" s="87"/>
      <c r="G166" s="87"/>
      <c r="H166" s="87"/>
      <c r="I166" s="87"/>
      <c r="J166" s="87"/>
      <c r="K166" s="87"/>
      <c r="L166" s="87"/>
      <c r="M166" s="87"/>
      <c r="N166" s="87"/>
      <c r="O166" s="87"/>
      <c r="P166" s="87"/>
      <c r="Q166" s="87"/>
      <c r="R166" s="87"/>
      <c r="S166" s="87"/>
      <c r="T166" s="87"/>
      <c r="U166" s="87"/>
    </row>
    <row r="167" spans="1:21">
      <c r="A167" s="109"/>
      <c r="B167" s="87"/>
      <c r="C167" s="87"/>
      <c r="D167" s="87"/>
      <c r="E167" s="87"/>
      <c r="F167" s="87"/>
      <c r="G167" s="87"/>
      <c r="H167" s="87"/>
      <c r="I167" s="87"/>
      <c r="J167" s="87"/>
      <c r="K167" s="87"/>
      <c r="L167" s="87"/>
      <c r="M167" s="87"/>
      <c r="N167" s="87"/>
      <c r="O167" s="87"/>
      <c r="P167" s="87"/>
      <c r="Q167" s="87"/>
      <c r="R167" s="87"/>
      <c r="S167" s="87"/>
      <c r="T167" s="87"/>
      <c r="U167" s="87"/>
    </row>
    <row r="168" spans="1:21">
      <c r="A168" s="109"/>
      <c r="B168" s="87"/>
      <c r="C168" s="87"/>
      <c r="D168" s="87"/>
      <c r="E168" s="87"/>
      <c r="F168" s="87"/>
      <c r="G168" s="87"/>
      <c r="H168" s="87"/>
      <c r="I168" s="87"/>
      <c r="J168" s="87"/>
      <c r="K168" s="87"/>
      <c r="L168" s="87"/>
      <c r="M168" s="87"/>
      <c r="N168" s="87"/>
      <c r="O168" s="87"/>
      <c r="P168" s="87"/>
      <c r="Q168" s="87"/>
      <c r="R168" s="87"/>
      <c r="S168" s="87"/>
      <c r="T168" s="87"/>
      <c r="U168" s="87"/>
    </row>
    <row r="169" spans="1:21">
      <c r="A169" s="109"/>
      <c r="B169" s="87"/>
      <c r="C169" s="87"/>
      <c r="D169" s="87"/>
      <c r="E169" s="87"/>
      <c r="F169" s="87"/>
      <c r="G169" s="87"/>
      <c r="H169" s="87"/>
      <c r="I169" s="87"/>
      <c r="J169" s="87"/>
      <c r="K169" s="87"/>
      <c r="L169" s="87"/>
      <c r="M169" s="87"/>
      <c r="N169" s="87"/>
      <c r="O169" s="87"/>
      <c r="P169" s="87"/>
      <c r="Q169" s="87"/>
      <c r="R169" s="87"/>
      <c r="S169" s="87"/>
      <c r="T169" s="87"/>
      <c r="U169" s="87"/>
    </row>
    <row r="170" spans="1:21">
      <c r="A170" s="109"/>
      <c r="B170" s="87"/>
      <c r="C170" s="87"/>
      <c r="D170" s="87"/>
      <c r="E170" s="87"/>
      <c r="F170" s="87"/>
      <c r="G170" s="87"/>
      <c r="H170" s="87"/>
      <c r="I170" s="87"/>
      <c r="J170" s="87"/>
      <c r="K170" s="87"/>
      <c r="L170" s="87"/>
      <c r="M170" s="87"/>
      <c r="N170" s="87"/>
      <c r="O170" s="87"/>
      <c r="P170" s="87"/>
      <c r="Q170" s="87"/>
      <c r="R170" s="87"/>
      <c r="S170" s="87"/>
      <c r="T170" s="87"/>
      <c r="U170" s="87"/>
    </row>
    <row r="171" spans="1:21">
      <c r="A171" s="109"/>
      <c r="B171" s="87"/>
      <c r="C171" s="87"/>
      <c r="D171" s="87"/>
      <c r="E171" s="87"/>
      <c r="F171" s="87"/>
      <c r="G171" s="87"/>
      <c r="H171" s="87"/>
      <c r="I171" s="87"/>
      <c r="J171" s="87"/>
      <c r="K171" s="87"/>
      <c r="L171" s="87"/>
      <c r="M171" s="87"/>
      <c r="N171" s="87"/>
      <c r="O171" s="87"/>
      <c r="P171" s="87"/>
      <c r="Q171" s="87"/>
      <c r="R171" s="87"/>
      <c r="S171" s="87"/>
      <c r="T171" s="87"/>
      <c r="U171" s="87"/>
    </row>
    <row r="172" spans="1:21">
      <c r="A172" s="109"/>
      <c r="B172" s="87"/>
      <c r="C172" s="87"/>
      <c r="D172" s="87"/>
      <c r="E172" s="87"/>
      <c r="F172" s="87"/>
      <c r="G172" s="87"/>
      <c r="H172" s="87"/>
      <c r="I172" s="87"/>
      <c r="J172" s="87"/>
      <c r="K172" s="87"/>
      <c r="L172" s="87"/>
      <c r="M172" s="87"/>
      <c r="N172" s="87"/>
      <c r="O172" s="87"/>
      <c r="P172" s="87"/>
      <c r="Q172" s="87"/>
      <c r="R172" s="87"/>
      <c r="S172" s="87"/>
      <c r="T172" s="87"/>
      <c r="U172" s="87"/>
    </row>
    <row r="173" spans="1:21">
      <c r="A173" s="109"/>
      <c r="B173" s="87"/>
      <c r="C173" s="87"/>
      <c r="D173" s="87"/>
      <c r="E173" s="87"/>
      <c r="F173" s="87"/>
      <c r="G173" s="87"/>
      <c r="H173" s="87"/>
      <c r="I173" s="87"/>
      <c r="J173" s="87"/>
      <c r="K173" s="87"/>
      <c r="L173" s="87"/>
      <c r="M173" s="87"/>
      <c r="N173" s="87"/>
      <c r="O173" s="87"/>
      <c r="P173" s="87"/>
      <c r="Q173" s="87"/>
      <c r="R173" s="87"/>
      <c r="S173" s="87"/>
      <c r="T173" s="87"/>
      <c r="U173" s="87"/>
    </row>
    <row r="174" spans="1:21">
      <c r="A174" s="109"/>
      <c r="B174" s="87"/>
      <c r="C174" s="87"/>
      <c r="D174" s="87"/>
      <c r="E174" s="87"/>
      <c r="F174" s="87"/>
      <c r="G174" s="87"/>
      <c r="H174" s="87"/>
      <c r="I174" s="87"/>
      <c r="J174" s="87"/>
      <c r="K174" s="87"/>
      <c r="L174" s="87"/>
      <c r="M174" s="87"/>
      <c r="N174" s="87"/>
      <c r="O174" s="87"/>
      <c r="P174" s="87"/>
      <c r="Q174" s="87"/>
      <c r="R174" s="87"/>
      <c r="S174" s="87"/>
      <c r="T174" s="87"/>
      <c r="U174" s="87"/>
    </row>
    <row r="175" spans="1:21">
      <c r="A175" s="109"/>
      <c r="B175" s="87"/>
      <c r="C175" s="87"/>
      <c r="D175" s="87"/>
      <c r="E175" s="87"/>
      <c r="F175" s="87"/>
      <c r="G175" s="87"/>
      <c r="H175" s="87"/>
      <c r="I175" s="87"/>
      <c r="J175" s="87"/>
      <c r="K175" s="87"/>
      <c r="L175" s="87"/>
      <c r="M175" s="87"/>
      <c r="N175" s="87"/>
      <c r="O175" s="87"/>
      <c r="P175" s="87"/>
      <c r="Q175" s="87"/>
      <c r="R175" s="87"/>
      <c r="S175" s="87"/>
      <c r="T175" s="87"/>
      <c r="U175" s="87"/>
    </row>
    <row r="176" spans="1:21">
      <c r="A176" s="109"/>
      <c r="B176" s="87"/>
      <c r="C176" s="87"/>
      <c r="D176" s="87"/>
      <c r="E176" s="87"/>
      <c r="F176" s="87"/>
      <c r="G176" s="87"/>
      <c r="H176" s="87"/>
      <c r="I176" s="87"/>
      <c r="J176" s="87"/>
      <c r="K176" s="87"/>
      <c r="L176" s="87"/>
      <c r="M176" s="87"/>
      <c r="N176" s="87"/>
      <c r="O176" s="87"/>
      <c r="P176" s="87"/>
      <c r="Q176" s="87"/>
      <c r="R176" s="87"/>
      <c r="S176" s="87"/>
      <c r="T176" s="87"/>
      <c r="U176" s="87"/>
    </row>
    <row r="177" spans="1:21">
      <c r="A177" s="109"/>
      <c r="B177" s="87"/>
      <c r="C177" s="87"/>
      <c r="D177" s="87"/>
      <c r="E177" s="87"/>
      <c r="F177" s="87"/>
      <c r="G177" s="87"/>
      <c r="H177" s="87"/>
      <c r="I177" s="87"/>
      <c r="J177" s="87"/>
      <c r="K177" s="87"/>
      <c r="L177" s="87"/>
      <c r="M177" s="87"/>
      <c r="N177" s="87"/>
      <c r="O177" s="87"/>
      <c r="P177" s="87"/>
      <c r="Q177" s="87"/>
      <c r="R177" s="87"/>
      <c r="S177" s="87"/>
      <c r="T177" s="87"/>
      <c r="U177" s="87"/>
    </row>
    <row r="178" spans="1:21">
      <c r="A178" s="109"/>
      <c r="B178" s="87"/>
      <c r="C178" s="87"/>
      <c r="D178" s="87"/>
      <c r="E178" s="87"/>
      <c r="F178" s="87"/>
      <c r="G178" s="87"/>
      <c r="H178" s="87"/>
      <c r="I178" s="87"/>
      <c r="J178" s="87"/>
      <c r="K178" s="87"/>
      <c r="L178" s="87"/>
      <c r="M178" s="87"/>
      <c r="N178" s="87"/>
      <c r="O178" s="87"/>
      <c r="P178" s="87"/>
      <c r="Q178" s="87"/>
      <c r="R178" s="87"/>
      <c r="S178" s="87"/>
      <c r="T178" s="87"/>
      <c r="U178" s="87"/>
    </row>
    <row r="179" spans="1:21">
      <c r="A179" s="109"/>
      <c r="B179" s="87"/>
      <c r="C179" s="87"/>
      <c r="D179" s="87"/>
      <c r="E179" s="87"/>
      <c r="F179" s="87"/>
      <c r="G179" s="87"/>
      <c r="H179" s="87"/>
      <c r="I179" s="87"/>
      <c r="J179" s="87"/>
      <c r="K179" s="87"/>
      <c r="L179" s="87"/>
      <c r="M179" s="87"/>
      <c r="N179" s="87"/>
      <c r="O179" s="87"/>
      <c r="P179" s="87"/>
      <c r="Q179" s="87"/>
      <c r="R179" s="87"/>
      <c r="S179" s="87"/>
      <c r="T179" s="87"/>
      <c r="U179" s="87"/>
    </row>
    <row r="180" spans="1:21">
      <c r="A180" s="109"/>
      <c r="B180" s="87"/>
      <c r="C180" s="87"/>
      <c r="D180" s="87"/>
      <c r="E180" s="87"/>
      <c r="F180" s="87"/>
      <c r="G180" s="87"/>
      <c r="H180" s="87"/>
      <c r="I180" s="87"/>
      <c r="J180" s="87"/>
      <c r="K180" s="87"/>
      <c r="L180" s="87"/>
      <c r="M180" s="87"/>
      <c r="N180" s="87"/>
      <c r="O180" s="87"/>
      <c r="P180" s="87"/>
      <c r="Q180" s="87"/>
      <c r="R180" s="87"/>
      <c r="S180" s="87"/>
      <c r="T180" s="87"/>
      <c r="U180" s="87"/>
    </row>
    <row r="181" spans="1:21">
      <c r="A181" s="109"/>
      <c r="B181" s="87"/>
      <c r="C181" s="87"/>
      <c r="D181" s="87"/>
      <c r="E181" s="87"/>
      <c r="F181" s="87"/>
      <c r="G181" s="87"/>
      <c r="H181" s="87"/>
      <c r="I181" s="87"/>
      <c r="J181" s="87"/>
      <c r="K181" s="87"/>
      <c r="L181" s="87"/>
      <c r="M181" s="87"/>
      <c r="N181" s="87"/>
      <c r="O181" s="87"/>
      <c r="P181" s="87"/>
      <c r="Q181" s="87"/>
      <c r="R181" s="87"/>
      <c r="S181" s="87"/>
      <c r="T181" s="87"/>
      <c r="U181" s="87"/>
    </row>
    <row r="182" spans="1:21">
      <c r="A182" s="109"/>
      <c r="B182" s="87"/>
      <c r="C182" s="87"/>
      <c r="D182" s="87"/>
      <c r="E182" s="87"/>
      <c r="F182" s="87"/>
      <c r="G182" s="87"/>
      <c r="H182" s="87"/>
      <c r="I182" s="87"/>
      <c r="J182" s="87"/>
      <c r="K182" s="87"/>
      <c r="L182" s="87"/>
      <c r="M182" s="87"/>
      <c r="N182" s="87"/>
      <c r="O182" s="87"/>
      <c r="P182" s="87"/>
      <c r="Q182" s="87"/>
      <c r="R182" s="87"/>
      <c r="S182" s="87"/>
      <c r="T182" s="87"/>
      <c r="U182" s="87"/>
    </row>
    <row r="183" spans="1:21">
      <c r="A183" s="109"/>
      <c r="B183" s="87"/>
      <c r="C183" s="87"/>
      <c r="D183" s="87"/>
      <c r="E183" s="87"/>
      <c r="F183" s="87"/>
      <c r="G183" s="87"/>
      <c r="H183" s="87"/>
      <c r="I183" s="87"/>
      <c r="J183" s="87"/>
      <c r="K183" s="87"/>
      <c r="L183" s="87"/>
      <c r="M183" s="87"/>
      <c r="N183" s="87"/>
      <c r="O183" s="87"/>
      <c r="P183" s="87"/>
      <c r="Q183" s="87"/>
      <c r="R183" s="87"/>
      <c r="S183" s="87"/>
      <c r="T183" s="87"/>
      <c r="U183" s="87"/>
    </row>
    <row r="184" spans="1:21">
      <c r="A184" s="109"/>
      <c r="B184" s="87"/>
      <c r="C184" s="87"/>
      <c r="D184" s="87"/>
      <c r="E184" s="87"/>
      <c r="F184" s="87"/>
      <c r="G184" s="87"/>
      <c r="H184" s="87"/>
      <c r="I184" s="87"/>
      <c r="J184" s="87"/>
      <c r="K184" s="87"/>
      <c r="L184" s="87"/>
      <c r="M184" s="87"/>
      <c r="N184" s="87"/>
      <c r="O184" s="87"/>
      <c r="P184" s="87"/>
      <c r="Q184" s="87"/>
      <c r="R184" s="87"/>
      <c r="S184" s="87"/>
      <c r="T184" s="87"/>
      <c r="U184" s="87"/>
    </row>
    <row r="185" spans="1:21">
      <c r="A185" s="109"/>
      <c r="B185" s="87"/>
      <c r="C185" s="87"/>
      <c r="D185" s="87"/>
      <c r="E185" s="87"/>
      <c r="F185" s="87"/>
      <c r="G185" s="87"/>
      <c r="H185" s="87"/>
      <c r="I185" s="87"/>
      <c r="J185" s="87"/>
      <c r="K185" s="87"/>
      <c r="L185" s="87"/>
      <c r="M185" s="87"/>
      <c r="N185" s="87"/>
      <c r="O185" s="87"/>
      <c r="P185" s="87"/>
      <c r="Q185" s="87"/>
      <c r="R185" s="87"/>
      <c r="S185" s="87"/>
      <c r="T185" s="87"/>
      <c r="U185" s="87"/>
    </row>
    <row r="186" spans="1:21">
      <c r="A186" s="109"/>
      <c r="B186" s="87"/>
      <c r="C186" s="87"/>
      <c r="D186" s="87"/>
      <c r="E186" s="87"/>
      <c r="F186" s="87"/>
      <c r="G186" s="87"/>
      <c r="H186" s="87"/>
      <c r="I186" s="87"/>
      <c r="J186" s="87"/>
      <c r="K186" s="87"/>
      <c r="L186" s="87"/>
      <c r="M186" s="87"/>
      <c r="N186" s="87"/>
      <c r="O186" s="87"/>
      <c r="P186" s="87"/>
      <c r="Q186" s="87"/>
      <c r="R186" s="87"/>
      <c r="S186" s="87"/>
      <c r="T186" s="87"/>
      <c r="U186" s="87"/>
    </row>
    <row r="187" spans="1:21">
      <c r="A187" s="109"/>
      <c r="B187" s="87"/>
      <c r="C187" s="87"/>
      <c r="D187" s="87"/>
      <c r="E187" s="87"/>
      <c r="F187" s="87"/>
      <c r="G187" s="87"/>
      <c r="H187" s="87"/>
      <c r="I187" s="87"/>
      <c r="J187" s="87"/>
      <c r="K187" s="87"/>
      <c r="L187" s="87"/>
      <c r="M187" s="87"/>
      <c r="N187" s="87"/>
      <c r="O187" s="87"/>
      <c r="P187" s="87"/>
      <c r="Q187" s="87"/>
      <c r="R187" s="87"/>
      <c r="S187" s="87"/>
      <c r="T187" s="87"/>
      <c r="U187" s="87"/>
    </row>
    <row r="188" spans="1:21">
      <c r="A188" s="109"/>
      <c r="B188" s="87"/>
      <c r="C188" s="87"/>
      <c r="D188" s="87"/>
      <c r="E188" s="87"/>
      <c r="F188" s="87"/>
      <c r="G188" s="87"/>
      <c r="H188" s="87"/>
      <c r="I188" s="87"/>
      <c r="J188" s="87"/>
      <c r="K188" s="87"/>
      <c r="L188" s="87"/>
      <c r="M188" s="87"/>
      <c r="N188" s="87"/>
      <c r="O188" s="87"/>
      <c r="P188" s="87"/>
      <c r="Q188" s="87"/>
      <c r="R188" s="87"/>
      <c r="S188" s="87"/>
      <c r="T188" s="87"/>
      <c r="U188" s="87"/>
    </row>
    <row r="189" spans="1:21">
      <c r="A189" s="109"/>
      <c r="B189" s="87"/>
      <c r="C189" s="87"/>
      <c r="D189" s="87"/>
      <c r="E189" s="87"/>
      <c r="F189" s="87"/>
      <c r="G189" s="87"/>
      <c r="H189" s="87"/>
      <c r="I189" s="87"/>
      <c r="J189" s="87"/>
      <c r="K189" s="87"/>
      <c r="L189" s="87"/>
      <c r="M189" s="87"/>
      <c r="N189" s="87"/>
      <c r="O189" s="87"/>
      <c r="P189" s="87"/>
      <c r="Q189" s="87"/>
      <c r="R189" s="87"/>
      <c r="S189" s="87"/>
      <c r="T189" s="87"/>
      <c r="U189" s="87"/>
    </row>
    <row r="190" spans="1:21">
      <c r="A190" s="109"/>
      <c r="B190" s="87"/>
      <c r="C190" s="87"/>
      <c r="D190" s="87"/>
      <c r="E190" s="87"/>
      <c r="F190" s="87"/>
      <c r="G190" s="87"/>
      <c r="H190" s="87"/>
      <c r="I190" s="87"/>
      <c r="J190" s="87"/>
      <c r="K190" s="87"/>
      <c r="L190" s="87"/>
      <c r="M190" s="87"/>
      <c r="N190" s="87"/>
      <c r="O190" s="87"/>
      <c r="P190" s="87"/>
      <c r="Q190" s="87"/>
      <c r="R190" s="87"/>
      <c r="S190" s="87"/>
      <c r="T190" s="87"/>
      <c r="U190" s="87"/>
    </row>
    <row r="191" spans="1:21">
      <c r="A191" s="109"/>
      <c r="B191" s="87"/>
      <c r="C191" s="87"/>
      <c r="D191" s="87"/>
      <c r="E191" s="87"/>
      <c r="F191" s="87"/>
      <c r="G191" s="87"/>
      <c r="H191" s="87"/>
      <c r="I191" s="87"/>
      <c r="J191" s="87"/>
      <c r="K191" s="87"/>
      <c r="L191" s="87"/>
      <c r="M191" s="87"/>
      <c r="N191" s="87"/>
      <c r="O191" s="87"/>
      <c r="P191" s="87"/>
      <c r="Q191" s="87"/>
      <c r="R191" s="87"/>
      <c r="S191" s="87"/>
      <c r="T191" s="87"/>
      <c r="U191" s="87"/>
    </row>
    <row r="192" spans="1:21">
      <c r="A192" s="109"/>
      <c r="B192" s="87"/>
      <c r="C192" s="87"/>
      <c r="D192" s="87"/>
      <c r="E192" s="87"/>
      <c r="F192" s="87"/>
      <c r="G192" s="87"/>
      <c r="H192" s="87"/>
      <c r="I192" s="87"/>
      <c r="J192" s="87"/>
      <c r="K192" s="87"/>
      <c r="L192" s="87"/>
      <c r="M192" s="87"/>
      <c r="N192" s="87"/>
      <c r="O192" s="87"/>
      <c r="P192" s="87"/>
      <c r="Q192" s="87"/>
      <c r="R192" s="87"/>
      <c r="S192" s="87"/>
      <c r="T192" s="87"/>
      <c r="U192" s="87"/>
    </row>
    <row r="193" spans="1:21">
      <c r="A193" s="109"/>
      <c r="B193" s="87"/>
      <c r="C193" s="87"/>
      <c r="D193" s="87"/>
      <c r="E193" s="87"/>
      <c r="F193" s="87"/>
      <c r="G193" s="87"/>
      <c r="H193" s="87"/>
      <c r="I193" s="87"/>
      <c r="J193" s="87"/>
      <c r="K193" s="87"/>
      <c r="L193" s="87"/>
      <c r="M193" s="87"/>
      <c r="N193" s="87"/>
      <c r="O193" s="87"/>
      <c r="P193" s="87"/>
      <c r="Q193" s="87"/>
      <c r="R193" s="87"/>
      <c r="S193" s="87"/>
      <c r="T193" s="87"/>
      <c r="U193" s="87"/>
    </row>
    <row r="194" spans="1:21">
      <c r="A194" s="109"/>
      <c r="B194" s="87"/>
      <c r="C194" s="87"/>
      <c r="D194" s="87"/>
      <c r="E194" s="87"/>
      <c r="F194" s="87"/>
      <c r="G194" s="87"/>
      <c r="H194" s="87"/>
      <c r="I194" s="87"/>
      <c r="J194" s="87"/>
      <c r="K194" s="87"/>
      <c r="L194" s="87"/>
      <c r="M194" s="87"/>
      <c r="N194" s="87"/>
      <c r="O194" s="87"/>
      <c r="P194" s="87"/>
      <c r="Q194" s="87"/>
      <c r="R194" s="87"/>
      <c r="S194" s="87"/>
      <c r="T194" s="87"/>
      <c r="U194" s="87"/>
    </row>
    <row r="195" spans="1:21">
      <c r="A195" s="109"/>
      <c r="B195" s="87"/>
      <c r="C195" s="87"/>
      <c r="D195" s="87"/>
      <c r="E195" s="87"/>
      <c r="F195" s="87"/>
      <c r="G195" s="87"/>
      <c r="H195" s="87"/>
      <c r="I195" s="87"/>
      <c r="J195" s="87"/>
      <c r="K195" s="87"/>
      <c r="L195" s="87"/>
      <c r="M195" s="87"/>
      <c r="N195" s="87"/>
      <c r="O195" s="87"/>
      <c r="P195" s="87"/>
      <c r="Q195" s="87"/>
      <c r="R195" s="87"/>
      <c r="S195" s="87"/>
      <c r="T195" s="87"/>
      <c r="U195" s="87"/>
    </row>
    <row r="196" spans="1:21">
      <c r="A196" s="109"/>
      <c r="B196" s="87"/>
      <c r="C196" s="87"/>
      <c r="D196" s="87"/>
      <c r="E196" s="87"/>
      <c r="F196" s="87"/>
      <c r="G196" s="87"/>
      <c r="H196" s="87"/>
      <c r="I196" s="87"/>
      <c r="J196" s="87"/>
      <c r="K196" s="87"/>
      <c r="L196" s="87"/>
      <c r="M196" s="87"/>
      <c r="N196" s="87"/>
      <c r="O196" s="87"/>
      <c r="P196" s="87"/>
      <c r="Q196" s="87"/>
      <c r="R196" s="87"/>
      <c r="S196" s="87"/>
      <c r="T196" s="87"/>
      <c r="U196" s="87"/>
    </row>
    <row r="197" spans="1:21">
      <c r="A197" s="109"/>
      <c r="B197" s="87"/>
      <c r="C197" s="87"/>
      <c r="D197" s="87"/>
      <c r="E197" s="87"/>
      <c r="F197" s="87"/>
      <c r="G197" s="87"/>
      <c r="H197" s="87"/>
      <c r="I197" s="87"/>
      <c r="J197" s="87"/>
      <c r="K197" s="87"/>
      <c r="L197" s="87"/>
      <c r="M197" s="87"/>
      <c r="N197" s="87"/>
      <c r="O197" s="87"/>
      <c r="P197" s="87"/>
      <c r="Q197" s="87"/>
      <c r="R197" s="87"/>
      <c r="S197" s="87"/>
      <c r="T197" s="87"/>
      <c r="U197" s="87"/>
    </row>
    <row r="198" spans="1:21">
      <c r="A198" s="109"/>
      <c r="B198" s="87"/>
      <c r="C198" s="87"/>
      <c r="D198" s="87"/>
      <c r="E198" s="87"/>
      <c r="F198" s="87"/>
      <c r="G198" s="87"/>
      <c r="H198" s="87"/>
      <c r="I198" s="87"/>
      <c r="J198" s="87"/>
      <c r="K198" s="87"/>
      <c r="L198" s="87"/>
      <c r="M198" s="87"/>
      <c r="N198" s="87"/>
      <c r="O198" s="87"/>
      <c r="P198" s="87"/>
      <c r="Q198" s="87"/>
      <c r="R198" s="87"/>
      <c r="S198" s="87"/>
      <c r="T198" s="87"/>
      <c r="U198" s="87"/>
    </row>
    <row r="199" spans="1:21">
      <c r="A199" s="109"/>
      <c r="B199" s="87"/>
      <c r="C199" s="87"/>
      <c r="D199" s="87"/>
      <c r="E199" s="87"/>
      <c r="F199" s="87"/>
      <c r="G199" s="87"/>
      <c r="H199" s="87"/>
      <c r="I199" s="87"/>
      <c r="J199" s="87"/>
      <c r="K199" s="87"/>
      <c r="L199" s="87"/>
      <c r="M199" s="87"/>
      <c r="N199" s="87"/>
      <c r="O199" s="87"/>
      <c r="P199" s="87"/>
      <c r="Q199" s="87"/>
      <c r="R199" s="87"/>
      <c r="S199" s="87"/>
      <c r="T199" s="87"/>
      <c r="U199" s="87"/>
    </row>
    <row r="200" spans="1:21">
      <c r="A200" s="109"/>
      <c r="B200" s="87"/>
      <c r="C200" s="87"/>
      <c r="D200" s="87"/>
      <c r="E200" s="87"/>
      <c r="F200" s="87"/>
      <c r="G200" s="87"/>
      <c r="H200" s="87"/>
      <c r="I200" s="87"/>
      <c r="J200" s="87"/>
      <c r="K200" s="87"/>
      <c r="L200" s="87"/>
      <c r="M200" s="87"/>
      <c r="N200" s="87"/>
      <c r="O200" s="87"/>
      <c r="P200" s="87"/>
      <c r="Q200" s="87"/>
      <c r="R200" s="87"/>
      <c r="S200" s="87"/>
      <c r="T200" s="87"/>
      <c r="U200" s="87"/>
    </row>
    <row r="201" spans="1:21">
      <c r="A201" s="109"/>
      <c r="B201" s="87"/>
      <c r="C201" s="87"/>
      <c r="D201" s="87"/>
      <c r="E201" s="87"/>
      <c r="F201" s="87"/>
      <c r="G201" s="87"/>
      <c r="H201" s="87"/>
      <c r="I201" s="87"/>
      <c r="J201" s="87"/>
      <c r="K201" s="87"/>
      <c r="L201" s="87"/>
      <c r="M201" s="87"/>
      <c r="N201" s="87"/>
      <c r="O201" s="87"/>
      <c r="P201" s="87"/>
      <c r="Q201" s="87"/>
      <c r="R201" s="87"/>
      <c r="S201" s="87"/>
      <c r="T201" s="87"/>
      <c r="U201" s="87"/>
    </row>
    <row r="202" spans="1:21">
      <c r="A202" s="109"/>
      <c r="B202" s="87"/>
      <c r="C202" s="87"/>
      <c r="D202" s="87"/>
      <c r="E202" s="87"/>
      <c r="F202" s="87"/>
      <c r="G202" s="87"/>
      <c r="H202" s="87"/>
      <c r="I202" s="87"/>
      <c r="J202" s="87"/>
      <c r="K202" s="87"/>
      <c r="L202" s="87"/>
      <c r="M202" s="87"/>
      <c r="N202" s="87"/>
      <c r="O202" s="87"/>
      <c r="P202" s="87"/>
      <c r="Q202" s="87"/>
      <c r="R202" s="87"/>
      <c r="S202" s="87"/>
      <c r="T202" s="87"/>
      <c r="U202" s="87"/>
    </row>
    <row r="203" spans="1:21">
      <c r="A203" s="109"/>
      <c r="B203" s="87"/>
      <c r="C203" s="87"/>
      <c r="D203" s="87"/>
      <c r="E203" s="87"/>
      <c r="F203" s="87"/>
      <c r="G203" s="87"/>
      <c r="H203" s="87"/>
      <c r="I203" s="87"/>
      <c r="J203" s="87"/>
      <c r="K203" s="87"/>
      <c r="L203" s="87"/>
      <c r="M203" s="87"/>
      <c r="N203" s="87"/>
      <c r="O203" s="87"/>
      <c r="P203" s="87"/>
      <c r="Q203" s="87"/>
      <c r="R203" s="87"/>
      <c r="S203" s="87"/>
      <c r="T203" s="87"/>
      <c r="U203" s="87"/>
    </row>
    <row r="204" spans="1:21">
      <c r="A204" s="109"/>
      <c r="B204" s="87"/>
      <c r="C204" s="87"/>
      <c r="D204" s="87"/>
      <c r="E204" s="87"/>
      <c r="F204" s="87"/>
      <c r="G204" s="87"/>
      <c r="H204" s="87"/>
      <c r="I204" s="87"/>
      <c r="J204" s="87"/>
      <c r="K204" s="87"/>
      <c r="L204" s="87"/>
      <c r="M204" s="87"/>
      <c r="N204" s="87"/>
      <c r="O204" s="87"/>
      <c r="P204" s="87"/>
      <c r="Q204" s="87"/>
      <c r="R204" s="87"/>
      <c r="S204" s="87"/>
      <c r="T204" s="87"/>
      <c r="U204" s="87"/>
    </row>
    <row r="205" spans="1:21">
      <c r="A205" s="109"/>
      <c r="B205" s="87"/>
      <c r="C205" s="87"/>
      <c r="D205" s="87"/>
      <c r="E205" s="87"/>
      <c r="F205" s="87"/>
      <c r="G205" s="87"/>
      <c r="H205" s="87"/>
      <c r="I205" s="87"/>
      <c r="J205" s="87"/>
      <c r="K205" s="87"/>
      <c r="L205" s="87"/>
      <c r="M205" s="87"/>
      <c r="N205" s="87"/>
      <c r="O205" s="87"/>
      <c r="P205" s="87"/>
      <c r="Q205" s="87"/>
      <c r="R205" s="87"/>
      <c r="S205" s="87"/>
      <c r="T205" s="87"/>
      <c r="U205" s="87"/>
    </row>
    <row r="206" spans="1:21">
      <c r="A206" s="109"/>
      <c r="B206" s="87"/>
      <c r="C206" s="87"/>
      <c r="D206" s="87"/>
      <c r="E206" s="87"/>
      <c r="F206" s="87"/>
      <c r="G206" s="87"/>
      <c r="H206" s="87"/>
      <c r="I206" s="87"/>
      <c r="J206" s="87"/>
      <c r="K206" s="87"/>
      <c r="L206" s="87"/>
      <c r="M206" s="87"/>
      <c r="N206" s="87"/>
      <c r="O206" s="87"/>
      <c r="P206" s="87"/>
      <c r="Q206" s="87"/>
      <c r="R206" s="87"/>
      <c r="S206" s="87"/>
      <c r="T206" s="87"/>
      <c r="U206" s="87"/>
    </row>
    <row r="207" spans="1:21">
      <c r="A207" s="109"/>
      <c r="B207" s="87"/>
      <c r="C207" s="87"/>
      <c r="D207" s="87"/>
      <c r="E207" s="87"/>
      <c r="F207" s="87"/>
      <c r="G207" s="87"/>
      <c r="H207" s="87"/>
      <c r="I207" s="87"/>
      <c r="J207" s="87"/>
      <c r="K207" s="87"/>
      <c r="L207" s="87"/>
      <c r="M207" s="87"/>
      <c r="N207" s="87"/>
      <c r="O207" s="87"/>
      <c r="P207" s="87"/>
      <c r="Q207" s="87"/>
      <c r="R207" s="87"/>
      <c r="S207" s="87"/>
      <c r="T207" s="87"/>
      <c r="U207" s="87"/>
    </row>
    <row r="208" spans="1:21">
      <c r="A208" s="109"/>
      <c r="B208" s="87"/>
      <c r="C208" s="87"/>
      <c r="D208" s="87"/>
      <c r="E208" s="87"/>
      <c r="F208" s="87"/>
      <c r="G208" s="87"/>
      <c r="H208" s="87"/>
      <c r="I208" s="87"/>
      <c r="J208" s="87"/>
      <c r="K208" s="87"/>
      <c r="L208" s="87"/>
      <c r="M208" s="87"/>
      <c r="N208" s="87"/>
      <c r="O208" s="87"/>
      <c r="P208" s="87"/>
      <c r="Q208" s="87"/>
      <c r="R208" s="87"/>
      <c r="S208" s="87"/>
      <c r="T208" s="87"/>
      <c r="U208" s="87"/>
    </row>
    <row r="209" spans="1:21">
      <c r="A209" s="109"/>
      <c r="B209" s="87"/>
      <c r="C209" s="87"/>
      <c r="D209" s="87"/>
      <c r="E209" s="87"/>
      <c r="F209" s="87"/>
      <c r="G209" s="87"/>
      <c r="H209" s="87"/>
      <c r="I209" s="87"/>
      <c r="J209" s="87"/>
      <c r="K209" s="87"/>
      <c r="L209" s="87"/>
      <c r="M209" s="87"/>
      <c r="N209" s="87"/>
      <c r="O209" s="87"/>
      <c r="P209" s="87"/>
      <c r="Q209" s="87"/>
      <c r="R209" s="87"/>
      <c r="S209" s="87"/>
      <c r="T209" s="87"/>
      <c r="U209" s="87"/>
    </row>
    <row r="210" spans="1:21">
      <c r="A210" s="109"/>
      <c r="B210" s="87"/>
      <c r="C210" s="87"/>
      <c r="D210" s="87"/>
      <c r="E210" s="87"/>
      <c r="F210" s="87"/>
      <c r="G210" s="87"/>
      <c r="H210" s="87"/>
      <c r="I210" s="87"/>
      <c r="J210" s="87"/>
      <c r="K210" s="87"/>
      <c r="L210" s="87"/>
      <c r="M210" s="87"/>
      <c r="N210" s="87"/>
      <c r="O210" s="87"/>
      <c r="P210" s="87"/>
      <c r="Q210" s="87"/>
      <c r="R210" s="87"/>
      <c r="S210" s="87"/>
      <c r="T210" s="87"/>
      <c r="U210" s="87"/>
    </row>
    <row r="211" spans="1:21">
      <c r="A211" s="109"/>
      <c r="B211" s="87"/>
      <c r="C211" s="87"/>
      <c r="D211" s="87"/>
      <c r="E211" s="87"/>
      <c r="F211" s="87"/>
      <c r="G211" s="87"/>
      <c r="H211" s="87"/>
      <c r="I211" s="87"/>
      <c r="J211" s="87"/>
      <c r="K211" s="87"/>
      <c r="L211" s="87"/>
      <c r="M211" s="87"/>
      <c r="N211" s="87"/>
      <c r="O211" s="87"/>
      <c r="P211" s="87"/>
      <c r="Q211" s="87"/>
      <c r="R211" s="87"/>
      <c r="S211" s="87"/>
      <c r="T211" s="87"/>
      <c r="U211" s="87"/>
    </row>
    <row r="212" spans="1:21">
      <c r="A212" s="109"/>
      <c r="B212" s="87"/>
      <c r="C212" s="87"/>
      <c r="D212" s="87"/>
      <c r="E212" s="87"/>
      <c r="F212" s="87"/>
      <c r="G212" s="87"/>
      <c r="H212" s="87"/>
      <c r="I212" s="87"/>
      <c r="J212" s="87"/>
      <c r="K212" s="87"/>
      <c r="L212" s="87"/>
      <c r="M212" s="87"/>
      <c r="N212" s="87"/>
      <c r="O212" s="87"/>
      <c r="P212" s="87"/>
      <c r="Q212" s="87"/>
      <c r="R212" s="87"/>
      <c r="S212" s="87"/>
      <c r="T212" s="87"/>
      <c r="U212" s="87"/>
    </row>
    <row r="213" spans="1:21">
      <c r="A213" s="109"/>
      <c r="B213" s="87"/>
      <c r="C213" s="87"/>
      <c r="D213" s="87"/>
      <c r="E213" s="87"/>
      <c r="F213" s="87"/>
      <c r="G213" s="87"/>
      <c r="H213" s="87"/>
      <c r="I213" s="87"/>
      <c r="J213" s="87"/>
      <c r="K213" s="87"/>
      <c r="L213" s="87"/>
      <c r="M213" s="87"/>
      <c r="N213" s="87"/>
      <c r="O213" s="87"/>
      <c r="P213" s="87"/>
      <c r="Q213" s="87"/>
      <c r="R213" s="87"/>
      <c r="S213" s="87"/>
      <c r="T213" s="87"/>
      <c r="U213" s="87"/>
    </row>
    <row r="214" spans="1:21">
      <c r="A214" s="109"/>
      <c r="B214" s="87"/>
      <c r="C214" s="87"/>
      <c r="D214" s="87"/>
      <c r="E214" s="87"/>
      <c r="F214" s="87"/>
      <c r="G214" s="87"/>
      <c r="H214" s="87"/>
      <c r="I214" s="87"/>
      <c r="J214" s="87"/>
      <c r="K214" s="87"/>
      <c r="L214" s="87"/>
      <c r="M214" s="87"/>
      <c r="N214" s="87"/>
      <c r="O214" s="87"/>
      <c r="P214" s="87"/>
      <c r="Q214" s="87"/>
      <c r="R214" s="87"/>
      <c r="S214" s="87"/>
      <c r="T214" s="87"/>
      <c r="U214" s="87"/>
    </row>
    <row r="215" spans="1:21">
      <c r="A215" s="109"/>
      <c r="B215" s="87"/>
      <c r="C215" s="87"/>
      <c r="D215" s="87"/>
      <c r="E215" s="87"/>
      <c r="F215" s="87"/>
      <c r="G215" s="87"/>
      <c r="H215" s="87"/>
      <c r="I215" s="87"/>
      <c r="J215" s="87"/>
      <c r="K215" s="87"/>
      <c r="L215" s="87"/>
      <c r="M215" s="87"/>
      <c r="N215" s="87"/>
      <c r="O215" s="87"/>
      <c r="P215" s="87"/>
      <c r="Q215" s="87"/>
      <c r="R215" s="87"/>
      <c r="S215" s="87"/>
      <c r="T215" s="87"/>
      <c r="U215" s="87"/>
    </row>
    <row r="216" spans="1:21">
      <c r="A216" s="109"/>
      <c r="B216" s="87"/>
      <c r="C216" s="87"/>
      <c r="D216" s="87"/>
      <c r="E216" s="87"/>
      <c r="F216" s="87"/>
      <c r="G216" s="87"/>
      <c r="H216" s="87"/>
      <c r="I216" s="87"/>
      <c r="J216" s="87"/>
      <c r="K216" s="87"/>
      <c r="L216" s="87"/>
      <c r="M216" s="87"/>
      <c r="N216" s="87"/>
      <c r="O216" s="87"/>
      <c r="P216" s="87"/>
      <c r="Q216" s="87"/>
      <c r="R216" s="87"/>
      <c r="S216" s="87"/>
      <c r="T216" s="87"/>
      <c r="U216" s="87"/>
    </row>
    <row r="217" spans="1:21">
      <c r="A217" s="109"/>
      <c r="B217" s="87"/>
      <c r="C217" s="87"/>
      <c r="D217" s="87"/>
      <c r="E217" s="87"/>
      <c r="F217" s="87"/>
      <c r="G217" s="87"/>
      <c r="H217" s="87"/>
      <c r="I217" s="87"/>
      <c r="J217" s="87"/>
      <c r="K217" s="87"/>
      <c r="L217" s="87"/>
      <c r="M217" s="87"/>
      <c r="N217" s="87"/>
      <c r="O217" s="87"/>
      <c r="P217" s="87"/>
      <c r="Q217" s="87"/>
      <c r="R217" s="87"/>
      <c r="S217" s="87"/>
      <c r="T217" s="87"/>
      <c r="U217" s="87"/>
    </row>
    <row r="218" spans="1:21">
      <c r="A218" s="109"/>
      <c r="B218" s="87"/>
      <c r="C218" s="87"/>
      <c r="D218" s="87"/>
      <c r="E218" s="87"/>
      <c r="F218" s="87"/>
      <c r="G218" s="87"/>
      <c r="H218" s="87"/>
      <c r="I218" s="87"/>
      <c r="J218" s="87"/>
      <c r="K218" s="87"/>
      <c r="L218" s="87"/>
      <c r="M218" s="87"/>
      <c r="N218" s="87"/>
      <c r="O218" s="87"/>
      <c r="P218" s="87"/>
      <c r="Q218" s="87"/>
      <c r="R218" s="87"/>
      <c r="S218" s="87"/>
      <c r="T218" s="87"/>
      <c r="U218" s="87"/>
    </row>
    <row r="219" spans="1:21">
      <c r="A219" s="109"/>
      <c r="B219" s="87"/>
      <c r="C219" s="87"/>
      <c r="D219" s="87"/>
      <c r="E219" s="87"/>
      <c r="F219" s="87"/>
      <c r="G219" s="87"/>
      <c r="H219" s="87"/>
      <c r="I219" s="87"/>
      <c r="J219" s="87"/>
      <c r="K219" s="87"/>
      <c r="L219" s="87"/>
      <c r="M219" s="87"/>
      <c r="N219" s="87"/>
      <c r="O219" s="87"/>
      <c r="P219" s="87"/>
      <c r="Q219" s="87"/>
      <c r="R219" s="87"/>
      <c r="S219" s="87"/>
      <c r="T219" s="87"/>
      <c r="U219" s="87"/>
    </row>
    <row r="220" spans="1:21">
      <c r="A220" s="109"/>
      <c r="B220" s="87"/>
      <c r="C220" s="87"/>
      <c r="D220" s="87"/>
      <c r="E220" s="87"/>
      <c r="F220" s="87"/>
      <c r="G220" s="87"/>
      <c r="H220" s="87"/>
      <c r="I220" s="87"/>
      <c r="J220" s="87"/>
      <c r="K220" s="87"/>
      <c r="L220" s="87"/>
      <c r="M220" s="87"/>
      <c r="N220" s="87"/>
      <c r="O220" s="87"/>
      <c r="P220" s="87"/>
      <c r="Q220" s="87"/>
      <c r="R220" s="87"/>
      <c r="S220" s="87"/>
      <c r="T220" s="87"/>
      <c r="U220" s="87"/>
    </row>
    <row r="221" spans="1:21">
      <c r="A221" s="109"/>
      <c r="B221" s="87"/>
      <c r="C221" s="87"/>
      <c r="D221" s="87"/>
      <c r="E221" s="87"/>
      <c r="F221" s="87"/>
      <c r="G221" s="87"/>
      <c r="H221" s="87"/>
      <c r="I221" s="87"/>
      <c r="J221" s="87"/>
      <c r="K221" s="87"/>
      <c r="L221" s="87"/>
      <c r="M221" s="87"/>
      <c r="N221" s="87"/>
      <c r="O221" s="87"/>
      <c r="P221" s="87"/>
      <c r="Q221" s="87"/>
      <c r="R221" s="87"/>
      <c r="S221" s="87"/>
      <c r="T221" s="87"/>
      <c r="U221" s="87"/>
    </row>
    <row r="222" spans="1:21">
      <c r="A222" s="109"/>
      <c r="B222" s="87"/>
      <c r="C222" s="87"/>
      <c r="D222" s="87"/>
      <c r="E222" s="87"/>
      <c r="F222" s="87"/>
      <c r="G222" s="87"/>
      <c r="H222" s="87"/>
      <c r="I222" s="87"/>
      <c r="J222" s="87"/>
      <c r="K222" s="87"/>
      <c r="L222" s="87"/>
      <c r="M222" s="87"/>
      <c r="N222" s="87"/>
      <c r="O222" s="87"/>
      <c r="P222" s="87"/>
      <c r="Q222" s="87"/>
      <c r="R222" s="87"/>
      <c r="S222" s="87"/>
      <c r="T222" s="87"/>
      <c r="U222" s="87"/>
    </row>
    <row r="223" spans="1:21">
      <c r="A223" s="109"/>
      <c r="B223" s="87"/>
      <c r="C223" s="87"/>
      <c r="D223" s="87"/>
      <c r="E223" s="87"/>
      <c r="F223" s="87"/>
      <c r="G223" s="87"/>
      <c r="H223" s="87"/>
      <c r="I223" s="87"/>
      <c r="J223" s="87"/>
      <c r="K223" s="87"/>
      <c r="L223" s="87"/>
      <c r="M223" s="87"/>
      <c r="N223" s="87"/>
      <c r="O223" s="87"/>
      <c r="P223" s="87"/>
      <c r="Q223" s="87"/>
      <c r="R223" s="87"/>
      <c r="S223" s="87"/>
      <c r="T223" s="87"/>
      <c r="U223" s="87"/>
    </row>
    <row r="224" spans="1:21">
      <c r="A224" s="109"/>
      <c r="B224" s="87"/>
      <c r="C224" s="87"/>
      <c r="D224" s="87"/>
      <c r="E224" s="87"/>
      <c r="F224" s="87"/>
      <c r="G224" s="87"/>
      <c r="H224" s="87"/>
      <c r="I224" s="87"/>
      <c r="J224" s="87"/>
      <c r="K224" s="87"/>
      <c r="L224" s="87"/>
      <c r="M224" s="87"/>
      <c r="N224" s="87"/>
      <c r="O224" s="87"/>
      <c r="P224" s="87"/>
      <c r="Q224" s="87"/>
      <c r="R224" s="87"/>
      <c r="S224" s="87"/>
      <c r="T224" s="87"/>
      <c r="U224" s="87"/>
    </row>
    <row r="225" spans="1:21">
      <c r="A225" s="109"/>
      <c r="B225" s="87"/>
      <c r="C225" s="87"/>
      <c r="D225" s="87"/>
      <c r="E225" s="87"/>
      <c r="F225" s="87"/>
      <c r="G225" s="87"/>
      <c r="H225" s="87"/>
      <c r="I225" s="87"/>
      <c r="J225" s="87"/>
      <c r="K225" s="87"/>
      <c r="L225" s="87"/>
      <c r="M225" s="87"/>
      <c r="N225" s="87"/>
      <c r="O225" s="87"/>
      <c r="P225" s="87"/>
      <c r="Q225" s="87"/>
      <c r="R225" s="87"/>
      <c r="S225" s="87"/>
      <c r="T225" s="87"/>
      <c r="U225" s="87"/>
    </row>
    <row r="226" spans="1:21">
      <c r="A226" s="109"/>
      <c r="B226" s="87"/>
      <c r="C226" s="87"/>
      <c r="D226" s="87"/>
      <c r="E226" s="87"/>
      <c r="F226" s="87"/>
      <c r="G226" s="87"/>
      <c r="H226" s="87"/>
      <c r="I226" s="87"/>
      <c r="J226" s="87"/>
      <c r="K226" s="87"/>
      <c r="L226" s="87"/>
      <c r="M226" s="87"/>
      <c r="N226" s="87"/>
      <c r="O226" s="87"/>
      <c r="P226" s="87"/>
      <c r="Q226" s="87"/>
      <c r="R226" s="87"/>
      <c r="S226" s="87"/>
      <c r="T226" s="87"/>
      <c r="U226" s="87"/>
    </row>
    <row r="227" spans="1:21">
      <c r="A227" s="109"/>
      <c r="B227" s="87"/>
      <c r="C227" s="87"/>
      <c r="D227" s="87"/>
      <c r="E227" s="87"/>
      <c r="F227" s="87"/>
      <c r="G227" s="87"/>
      <c r="H227" s="87"/>
      <c r="I227" s="87"/>
      <c r="J227" s="87"/>
      <c r="K227" s="87"/>
      <c r="L227" s="87"/>
      <c r="M227" s="87"/>
      <c r="N227" s="87"/>
      <c r="O227" s="87"/>
      <c r="P227" s="87"/>
      <c r="Q227" s="87"/>
      <c r="R227" s="87"/>
      <c r="S227" s="87"/>
      <c r="T227" s="87"/>
      <c r="U227" s="87"/>
    </row>
    <row r="228" spans="1:21">
      <c r="A228" s="109"/>
      <c r="B228" s="87"/>
      <c r="C228" s="87"/>
      <c r="D228" s="87"/>
      <c r="E228" s="87"/>
      <c r="F228" s="87"/>
      <c r="G228" s="87"/>
      <c r="H228" s="87"/>
      <c r="I228" s="87"/>
      <c r="J228" s="87"/>
      <c r="K228" s="87"/>
      <c r="L228" s="87"/>
      <c r="M228" s="87"/>
      <c r="N228" s="87"/>
      <c r="O228" s="87"/>
      <c r="P228" s="87"/>
      <c r="Q228" s="87"/>
      <c r="R228" s="87"/>
      <c r="S228" s="87"/>
      <c r="T228" s="87"/>
      <c r="U228" s="87"/>
    </row>
    <row r="229" spans="1:21">
      <c r="A229" s="109"/>
      <c r="B229" s="87"/>
      <c r="C229" s="87"/>
      <c r="D229" s="87"/>
      <c r="E229" s="87"/>
      <c r="F229" s="87"/>
      <c r="G229" s="87"/>
      <c r="H229" s="87"/>
      <c r="I229" s="87"/>
      <c r="J229" s="87"/>
      <c r="K229" s="87"/>
      <c r="L229" s="87"/>
      <c r="M229" s="87"/>
      <c r="N229" s="87"/>
      <c r="O229" s="87"/>
      <c r="P229" s="87"/>
      <c r="Q229" s="87"/>
      <c r="R229" s="87"/>
      <c r="S229" s="87"/>
      <c r="T229" s="87"/>
      <c r="U229" s="87"/>
    </row>
    <row r="230" spans="1:21">
      <c r="A230" s="109"/>
      <c r="B230" s="87"/>
      <c r="C230" s="87"/>
      <c r="D230" s="87"/>
      <c r="E230" s="87"/>
      <c r="F230" s="87"/>
      <c r="G230" s="87"/>
      <c r="H230" s="87"/>
      <c r="I230" s="87"/>
      <c r="J230" s="87"/>
      <c r="K230" s="87"/>
      <c r="L230" s="87"/>
      <c r="M230" s="87"/>
      <c r="N230" s="87"/>
      <c r="O230" s="87"/>
      <c r="P230" s="87"/>
      <c r="Q230" s="87"/>
      <c r="R230" s="87"/>
      <c r="S230" s="87"/>
      <c r="T230" s="87"/>
      <c r="U230" s="87"/>
    </row>
    <row r="231" spans="1:21">
      <c r="A231" s="109"/>
      <c r="B231" s="87"/>
      <c r="C231" s="87"/>
      <c r="D231" s="87"/>
      <c r="E231" s="87"/>
      <c r="F231" s="87"/>
      <c r="G231" s="87"/>
      <c r="H231" s="87"/>
      <c r="I231" s="87"/>
      <c r="J231" s="87"/>
      <c r="K231" s="87"/>
      <c r="L231" s="87"/>
      <c r="M231" s="87"/>
      <c r="N231" s="87"/>
      <c r="O231" s="87"/>
      <c r="P231" s="87"/>
      <c r="Q231" s="87"/>
      <c r="R231" s="87"/>
      <c r="S231" s="87"/>
      <c r="T231" s="87"/>
      <c r="U231" s="87"/>
    </row>
    <row r="232" spans="1:21">
      <c r="A232" s="109"/>
      <c r="B232" s="87"/>
      <c r="C232" s="87"/>
      <c r="D232" s="87"/>
      <c r="E232" s="87"/>
      <c r="F232" s="87"/>
      <c r="G232" s="87"/>
      <c r="H232" s="87"/>
      <c r="I232" s="87"/>
      <c r="J232" s="87"/>
      <c r="K232" s="87"/>
      <c r="L232" s="87"/>
      <c r="M232" s="87"/>
      <c r="N232" s="87"/>
      <c r="O232" s="87"/>
      <c r="P232" s="87"/>
      <c r="Q232" s="87"/>
      <c r="R232" s="87"/>
      <c r="S232" s="87"/>
      <c r="T232" s="87"/>
      <c r="U232" s="87"/>
    </row>
    <row r="233" spans="1:21">
      <c r="A233" s="109"/>
      <c r="B233" s="87"/>
      <c r="C233" s="87"/>
      <c r="D233" s="87"/>
      <c r="E233" s="87"/>
      <c r="F233" s="87"/>
      <c r="G233" s="87"/>
      <c r="H233" s="87"/>
      <c r="I233" s="87"/>
      <c r="J233" s="87"/>
      <c r="K233" s="87"/>
      <c r="L233" s="87"/>
      <c r="M233" s="87"/>
      <c r="N233" s="87"/>
      <c r="O233" s="87"/>
      <c r="P233" s="87"/>
      <c r="Q233" s="87"/>
      <c r="R233" s="87"/>
      <c r="S233" s="87"/>
      <c r="T233" s="87"/>
      <c r="U233" s="87"/>
    </row>
    <row r="234" spans="1:21">
      <c r="A234" s="109"/>
      <c r="B234" s="87"/>
      <c r="C234" s="87"/>
      <c r="D234" s="87"/>
      <c r="E234" s="87"/>
      <c r="F234" s="87"/>
      <c r="G234" s="87"/>
      <c r="H234" s="87"/>
      <c r="I234" s="87"/>
      <c r="J234" s="87"/>
      <c r="K234" s="87"/>
      <c r="L234" s="87"/>
      <c r="M234" s="87"/>
      <c r="N234" s="87"/>
      <c r="O234" s="87"/>
      <c r="P234" s="87"/>
      <c r="Q234" s="87"/>
      <c r="R234" s="87"/>
      <c r="S234" s="87"/>
      <c r="T234" s="87"/>
      <c r="U234" s="87"/>
    </row>
    <row r="235" spans="1:21">
      <c r="A235" s="109"/>
      <c r="B235" s="87"/>
      <c r="C235" s="87"/>
      <c r="D235" s="87"/>
      <c r="E235" s="87"/>
      <c r="F235" s="87"/>
      <c r="G235" s="87"/>
      <c r="H235" s="87"/>
      <c r="I235" s="87"/>
      <c r="J235" s="87"/>
      <c r="K235" s="87"/>
      <c r="L235" s="87"/>
      <c r="M235" s="87"/>
      <c r="N235" s="87"/>
      <c r="O235" s="87"/>
      <c r="P235" s="87"/>
      <c r="Q235" s="87"/>
      <c r="R235" s="87"/>
      <c r="S235" s="87"/>
      <c r="T235" s="87"/>
      <c r="U235" s="87"/>
    </row>
    <row r="236" spans="1:21">
      <c r="A236" s="109"/>
      <c r="B236" s="87"/>
      <c r="C236" s="87"/>
      <c r="D236" s="87"/>
      <c r="E236" s="87"/>
      <c r="F236" s="87"/>
      <c r="G236" s="87"/>
      <c r="H236" s="87"/>
      <c r="I236" s="87"/>
      <c r="J236" s="87"/>
      <c r="K236" s="87"/>
      <c r="L236" s="87"/>
      <c r="M236" s="87"/>
      <c r="N236" s="87"/>
      <c r="O236" s="87"/>
      <c r="P236" s="87"/>
      <c r="Q236" s="87"/>
      <c r="R236" s="87"/>
      <c r="S236" s="87"/>
      <c r="T236" s="87"/>
      <c r="U236" s="87"/>
    </row>
    <row r="237" spans="1:21">
      <c r="A237" s="109"/>
      <c r="B237" s="87"/>
      <c r="C237" s="87"/>
      <c r="D237" s="87"/>
      <c r="E237" s="87"/>
      <c r="F237" s="87"/>
      <c r="G237" s="87"/>
      <c r="H237" s="87"/>
      <c r="I237" s="87"/>
      <c r="J237" s="87"/>
      <c r="K237" s="87"/>
      <c r="L237" s="87"/>
      <c r="M237" s="87"/>
      <c r="N237" s="87"/>
      <c r="O237" s="87"/>
      <c r="P237" s="87"/>
      <c r="Q237" s="87"/>
      <c r="R237" s="87"/>
      <c r="S237" s="87"/>
      <c r="T237" s="87"/>
      <c r="U237" s="87"/>
    </row>
    <row r="238" spans="1:21">
      <c r="A238" s="109"/>
      <c r="B238" s="87"/>
      <c r="C238" s="87"/>
      <c r="D238" s="87"/>
      <c r="E238" s="87"/>
      <c r="F238" s="87"/>
      <c r="G238" s="87"/>
      <c r="H238" s="87"/>
      <c r="I238" s="87"/>
      <c r="J238" s="87"/>
      <c r="K238" s="87"/>
      <c r="L238" s="87"/>
      <c r="M238" s="87"/>
      <c r="N238" s="87"/>
      <c r="O238" s="87"/>
      <c r="P238" s="87"/>
      <c r="Q238" s="87"/>
      <c r="R238" s="87"/>
      <c r="S238" s="87"/>
      <c r="T238" s="87"/>
      <c r="U238" s="87"/>
    </row>
    <row r="239" spans="1:21">
      <c r="A239" s="109"/>
      <c r="B239" s="87"/>
      <c r="C239" s="87"/>
      <c r="D239" s="87"/>
      <c r="E239" s="87"/>
      <c r="F239" s="87"/>
      <c r="G239" s="87"/>
      <c r="H239" s="87"/>
      <c r="I239" s="87"/>
      <c r="J239" s="87"/>
      <c r="K239" s="87"/>
      <c r="L239" s="87"/>
      <c r="M239" s="87"/>
      <c r="N239" s="87"/>
      <c r="O239" s="87"/>
      <c r="P239" s="87"/>
      <c r="Q239" s="87"/>
      <c r="R239" s="87"/>
      <c r="S239" s="87"/>
      <c r="T239" s="87"/>
      <c r="U239" s="87"/>
    </row>
    <row r="240" spans="1:21">
      <c r="A240" s="109"/>
      <c r="B240" s="87"/>
      <c r="C240" s="87"/>
      <c r="D240" s="87"/>
      <c r="E240" s="87"/>
      <c r="F240" s="87"/>
      <c r="G240" s="87"/>
      <c r="H240" s="87"/>
      <c r="I240" s="87"/>
      <c r="J240" s="87"/>
      <c r="K240" s="87"/>
      <c r="L240" s="87"/>
      <c r="M240" s="87"/>
      <c r="N240" s="87"/>
      <c r="O240" s="87"/>
      <c r="P240" s="87"/>
      <c r="Q240" s="87"/>
      <c r="R240" s="87"/>
      <c r="S240" s="87"/>
      <c r="T240" s="87"/>
      <c r="U240" s="87"/>
    </row>
    <row r="241" spans="1:21">
      <c r="A241" s="109"/>
      <c r="B241" s="87"/>
      <c r="C241" s="87"/>
      <c r="D241" s="87"/>
      <c r="E241" s="87"/>
      <c r="F241" s="87"/>
      <c r="G241" s="87"/>
      <c r="H241" s="87"/>
      <c r="I241" s="87"/>
      <c r="J241" s="87"/>
      <c r="K241" s="87"/>
      <c r="L241" s="87"/>
      <c r="M241" s="87"/>
      <c r="N241" s="87"/>
      <c r="O241" s="87"/>
      <c r="P241" s="87"/>
      <c r="Q241" s="87"/>
      <c r="R241" s="87"/>
      <c r="S241" s="87"/>
      <c r="T241" s="87"/>
      <c r="U241" s="87"/>
    </row>
    <row r="242" spans="1:21">
      <c r="A242" s="109"/>
      <c r="B242" s="87"/>
      <c r="C242" s="87"/>
      <c r="D242" s="87"/>
      <c r="E242" s="87"/>
      <c r="F242" s="87"/>
      <c r="G242" s="87"/>
      <c r="H242" s="87"/>
      <c r="I242" s="87"/>
      <c r="J242" s="87"/>
      <c r="K242" s="87"/>
      <c r="L242" s="87"/>
      <c r="M242" s="87"/>
      <c r="N242" s="87"/>
      <c r="O242" s="87"/>
      <c r="P242" s="87"/>
      <c r="Q242" s="87"/>
      <c r="R242" s="87"/>
      <c r="S242" s="87"/>
      <c r="T242" s="87"/>
      <c r="U242" s="87"/>
    </row>
    <row r="243" spans="1:21">
      <c r="A243" s="109"/>
      <c r="B243" s="87"/>
      <c r="C243" s="87"/>
      <c r="D243" s="87"/>
      <c r="E243" s="87"/>
      <c r="F243" s="87"/>
      <c r="G243" s="87"/>
      <c r="H243" s="87"/>
      <c r="I243" s="87"/>
      <c r="J243" s="87"/>
      <c r="K243" s="87"/>
      <c r="L243" s="87"/>
      <c r="M243" s="87"/>
      <c r="N243" s="87"/>
      <c r="O243" s="87"/>
      <c r="P243" s="87"/>
      <c r="Q243" s="87"/>
      <c r="R243" s="87"/>
      <c r="S243" s="87"/>
      <c r="T243" s="87"/>
      <c r="U243" s="87"/>
    </row>
    <row r="244" spans="1:21">
      <c r="A244" s="109"/>
      <c r="B244" s="87"/>
      <c r="C244" s="87"/>
      <c r="D244" s="87"/>
      <c r="E244" s="87"/>
      <c r="F244" s="87"/>
      <c r="G244" s="87"/>
      <c r="H244" s="87"/>
      <c r="I244" s="87"/>
      <c r="J244" s="87"/>
      <c r="K244" s="87"/>
      <c r="L244" s="87"/>
      <c r="M244" s="87"/>
      <c r="N244" s="87"/>
      <c r="O244" s="87"/>
      <c r="P244" s="87"/>
      <c r="Q244" s="87"/>
      <c r="R244" s="87"/>
      <c r="S244" s="87"/>
      <c r="T244" s="87"/>
      <c r="U244" s="87"/>
    </row>
    <row r="245" spans="1:21">
      <c r="A245" s="109"/>
      <c r="B245" s="87"/>
      <c r="C245" s="87"/>
      <c r="D245" s="87"/>
      <c r="E245" s="87"/>
      <c r="F245" s="87"/>
      <c r="G245" s="87"/>
      <c r="H245" s="87"/>
      <c r="I245" s="87"/>
      <c r="J245" s="87"/>
      <c r="K245" s="87"/>
      <c r="L245" s="87"/>
      <c r="M245" s="87"/>
      <c r="N245" s="87"/>
      <c r="O245" s="87"/>
      <c r="P245" s="87"/>
      <c r="Q245" s="87"/>
      <c r="R245" s="87"/>
      <c r="S245" s="87"/>
      <c r="T245" s="87"/>
      <c r="U245" s="87"/>
    </row>
    <row r="246" spans="1:21">
      <c r="A246" s="109"/>
      <c r="B246" s="87"/>
      <c r="C246" s="87"/>
      <c r="D246" s="87"/>
      <c r="E246" s="87"/>
      <c r="F246" s="87"/>
      <c r="G246" s="87"/>
      <c r="H246" s="87"/>
      <c r="I246" s="87"/>
      <c r="J246" s="87"/>
      <c r="K246" s="87"/>
      <c r="L246" s="87"/>
      <c r="M246" s="87"/>
      <c r="N246" s="87"/>
      <c r="O246" s="87"/>
      <c r="P246" s="87"/>
      <c r="Q246" s="87"/>
      <c r="R246" s="87"/>
      <c r="S246" s="87"/>
      <c r="T246" s="87"/>
      <c r="U246" s="87"/>
    </row>
    <row r="247" spans="1:21">
      <c r="A247" s="109"/>
      <c r="B247" s="87"/>
      <c r="C247" s="87"/>
      <c r="D247" s="87"/>
      <c r="E247" s="87"/>
      <c r="F247" s="87"/>
      <c r="G247" s="87"/>
      <c r="H247" s="87"/>
      <c r="I247" s="87"/>
      <c r="J247" s="87"/>
      <c r="K247" s="87"/>
      <c r="L247" s="87"/>
      <c r="M247" s="87"/>
      <c r="N247" s="87"/>
      <c r="O247" s="87"/>
      <c r="P247" s="87"/>
      <c r="Q247" s="87"/>
      <c r="R247" s="87"/>
      <c r="S247" s="87"/>
      <c r="T247" s="87"/>
      <c r="U247" s="87"/>
    </row>
    <row r="248" spans="1:21">
      <c r="A248" s="109"/>
      <c r="B248" s="87"/>
      <c r="C248" s="87"/>
      <c r="D248" s="87"/>
      <c r="E248" s="87"/>
      <c r="F248" s="87"/>
      <c r="G248" s="87"/>
      <c r="H248" s="87"/>
      <c r="I248" s="87"/>
      <c r="J248" s="87"/>
      <c r="K248" s="87"/>
      <c r="L248" s="87"/>
      <c r="M248" s="87"/>
      <c r="N248" s="87"/>
      <c r="O248" s="87"/>
      <c r="P248" s="87"/>
      <c r="Q248" s="87"/>
      <c r="R248" s="87"/>
      <c r="S248" s="87"/>
      <c r="T248" s="87"/>
      <c r="U248" s="87"/>
    </row>
    <row r="249" spans="1:21">
      <c r="A249" s="109"/>
      <c r="B249" s="87"/>
      <c r="C249" s="87"/>
      <c r="D249" s="87"/>
      <c r="E249" s="87"/>
      <c r="F249" s="87"/>
      <c r="G249" s="87"/>
      <c r="H249" s="87"/>
      <c r="I249" s="87"/>
      <c r="J249" s="87"/>
      <c r="K249" s="87"/>
      <c r="L249" s="87"/>
      <c r="M249" s="87"/>
      <c r="N249" s="87"/>
      <c r="O249" s="87"/>
      <c r="P249" s="87"/>
      <c r="Q249" s="87"/>
      <c r="R249" s="87"/>
      <c r="S249" s="87"/>
      <c r="T249" s="87"/>
      <c r="U249" s="87"/>
    </row>
    <row r="250" spans="1:21">
      <c r="A250" s="109"/>
      <c r="B250" s="87"/>
      <c r="C250" s="87"/>
      <c r="D250" s="87"/>
      <c r="E250" s="87"/>
      <c r="F250" s="87"/>
      <c r="G250" s="87"/>
      <c r="H250" s="87"/>
      <c r="I250" s="87"/>
      <c r="J250" s="87"/>
      <c r="K250" s="87"/>
      <c r="L250" s="87"/>
      <c r="M250" s="87"/>
      <c r="N250" s="87"/>
      <c r="O250" s="87"/>
      <c r="P250" s="87"/>
      <c r="Q250" s="87"/>
      <c r="R250" s="87"/>
      <c r="S250" s="87"/>
      <c r="T250" s="87"/>
      <c r="U250" s="87"/>
    </row>
    <row r="251" spans="1:21">
      <c r="A251" s="109"/>
      <c r="B251" s="87"/>
      <c r="C251" s="87"/>
      <c r="D251" s="87"/>
      <c r="E251" s="87"/>
      <c r="F251" s="87"/>
      <c r="G251" s="87"/>
      <c r="H251" s="87"/>
      <c r="I251" s="87"/>
      <c r="J251" s="87"/>
      <c r="K251" s="87"/>
      <c r="L251" s="87"/>
      <c r="M251" s="87"/>
      <c r="N251" s="87"/>
      <c r="O251" s="87"/>
      <c r="P251" s="87"/>
      <c r="Q251" s="87"/>
      <c r="R251" s="87"/>
      <c r="S251" s="87"/>
      <c r="T251" s="87"/>
      <c r="U251" s="87"/>
    </row>
    <row r="252" spans="1:21">
      <c r="A252" s="109"/>
      <c r="B252" s="87"/>
      <c r="C252" s="87"/>
      <c r="D252" s="87"/>
      <c r="E252" s="87"/>
      <c r="F252" s="87"/>
      <c r="G252" s="87"/>
      <c r="H252" s="87"/>
      <c r="I252" s="87"/>
      <c r="J252" s="87"/>
      <c r="K252" s="87"/>
      <c r="L252" s="87"/>
      <c r="M252" s="87"/>
      <c r="N252" s="87"/>
      <c r="O252" s="87"/>
      <c r="P252" s="87"/>
      <c r="Q252" s="87"/>
      <c r="R252" s="87"/>
      <c r="S252" s="87"/>
      <c r="T252" s="87"/>
      <c r="U252" s="87"/>
    </row>
    <row r="253" spans="1:21">
      <c r="A253" s="109"/>
      <c r="B253" s="87"/>
      <c r="C253" s="87"/>
      <c r="D253" s="87"/>
      <c r="E253" s="87"/>
      <c r="F253" s="87"/>
      <c r="G253" s="87"/>
      <c r="H253" s="87"/>
      <c r="I253" s="87"/>
      <c r="J253" s="87"/>
      <c r="K253" s="87"/>
      <c r="L253" s="87"/>
      <c r="M253" s="87"/>
      <c r="N253" s="87"/>
      <c r="O253" s="87"/>
      <c r="P253" s="87"/>
      <c r="Q253" s="87"/>
      <c r="R253" s="87"/>
      <c r="S253" s="87"/>
      <c r="T253" s="87"/>
      <c r="U253" s="87"/>
    </row>
    <row r="254" spans="1:21">
      <c r="A254" s="109"/>
      <c r="B254" s="87"/>
      <c r="C254" s="87"/>
      <c r="D254" s="87"/>
      <c r="E254" s="87"/>
      <c r="F254" s="87"/>
      <c r="G254" s="87"/>
      <c r="H254" s="87"/>
      <c r="I254" s="87"/>
      <c r="J254" s="87"/>
      <c r="K254" s="87"/>
      <c r="L254" s="87"/>
      <c r="M254" s="87"/>
      <c r="N254" s="87"/>
      <c r="O254" s="87"/>
      <c r="P254" s="87"/>
      <c r="Q254" s="87"/>
      <c r="R254" s="87"/>
      <c r="S254" s="87"/>
      <c r="T254" s="87"/>
      <c r="U254" s="87"/>
    </row>
    <row r="255" spans="1:21">
      <c r="A255" s="109"/>
      <c r="B255" s="87"/>
      <c r="C255" s="87"/>
      <c r="D255" s="87"/>
      <c r="E255" s="87"/>
      <c r="F255" s="87"/>
      <c r="G255" s="87"/>
      <c r="H255" s="87"/>
      <c r="I255" s="87"/>
      <c r="J255" s="87"/>
      <c r="K255" s="87"/>
      <c r="L255" s="87"/>
      <c r="M255" s="87"/>
      <c r="N255" s="87"/>
      <c r="O255" s="87"/>
      <c r="P255" s="87"/>
      <c r="Q255" s="87"/>
      <c r="R255" s="87"/>
      <c r="S255" s="87"/>
      <c r="T255" s="87"/>
      <c r="U255" s="87"/>
    </row>
    <row r="256" spans="1:21">
      <c r="A256" s="109"/>
      <c r="B256" s="87"/>
      <c r="C256" s="87"/>
      <c r="D256" s="87"/>
      <c r="E256" s="87"/>
      <c r="F256" s="87"/>
      <c r="G256" s="87"/>
      <c r="H256" s="87"/>
      <c r="I256" s="87"/>
      <c r="J256" s="87"/>
      <c r="K256" s="87"/>
      <c r="L256" s="87"/>
      <c r="M256" s="87"/>
      <c r="N256" s="87"/>
      <c r="O256" s="87"/>
      <c r="P256" s="87"/>
      <c r="Q256" s="87"/>
      <c r="R256" s="87"/>
      <c r="S256" s="87"/>
      <c r="T256" s="87"/>
      <c r="U256" s="87"/>
    </row>
    <row r="257" spans="1:21">
      <c r="A257" s="109"/>
      <c r="B257" s="87"/>
      <c r="C257" s="87"/>
      <c r="D257" s="87"/>
      <c r="E257" s="87"/>
      <c r="F257" s="87"/>
      <c r="G257" s="87"/>
      <c r="H257" s="87"/>
      <c r="I257" s="87"/>
      <c r="J257" s="87"/>
      <c r="K257" s="87"/>
      <c r="L257" s="87"/>
      <c r="M257" s="87"/>
      <c r="N257" s="87"/>
      <c r="O257" s="87"/>
      <c r="P257" s="87"/>
      <c r="Q257" s="87"/>
      <c r="R257" s="87"/>
      <c r="S257" s="87"/>
      <c r="T257" s="87"/>
      <c r="U257" s="87"/>
    </row>
    <row r="258" spans="1:21">
      <c r="A258" s="109"/>
      <c r="B258" s="87"/>
      <c r="C258" s="87"/>
      <c r="D258" s="87"/>
      <c r="E258" s="87"/>
      <c r="F258" s="87"/>
      <c r="G258" s="87"/>
      <c r="H258" s="87"/>
      <c r="I258" s="87"/>
      <c r="J258" s="87"/>
      <c r="K258" s="87"/>
      <c r="L258" s="87"/>
      <c r="M258" s="87"/>
      <c r="N258" s="87"/>
      <c r="O258" s="87"/>
      <c r="P258" s="87"/>
      <c r="Q258" s="87"/>
      <c r="R258" s="87"/>
      <c r="S258" s="87"/>
      <c r="T258" s="87"/>
      <c r="U258" s="87"/>
    </row>
    <row r="259" spans="1:21">
      <c r="A259" s="109"/>
      <c r="B259" s="87"/>
      <c r="C259" s="87"/>
      <c r="D259" s="87"/>
      <c r="E259" s="87"/>
      <c r="F259" s="87"/>
      <c r="G259" s="87"/>
      <c r="H259" s="87"/>
      <c r="I259" s="87"/>
      <c r="J259" s="87"/>
      <c r="K259" s="87"/>
      <c r="L259" s="87"/>
      <c r="M259" s="87"/>
      <c r="N259" s="87"/>
      <c r="O259" s="87"/>
      <c r="P259" s="87"/>
      <c r="Q259" s="87"/>
      <c r="R259" s="87"/>
      <c r="S259" s="87"/>
      <c r="T259" s="87"/>
      <c r="U259" s="87"/>
    </row>
    <row r="260" spans="1:21">
      <c r="A260" s="109"/>
      <c r="B260" s="87"/>
      <c r="C260" s="87"/>
      <c r="D260" s="87"/>
      <c r="E260" s="87"/>
      <c r="F260" s="87"/>
      <c r="G260" s="87"/>
      <c r="H260" s="87"/>
      <c r="I260" s="87"/>
      <c r="J260" s="87"/>
      <c r="K260" s="87"/>
      <c r="L260" s="87"/>
      <c r="M260" s="87"/>
      <c r="N260" s="87"/>
      <c r="O260" s="87"/>
      <c r="P260" s="87"/>
      <c r="Q260" s="87"/>
      <c r="R260" s="87"/>
      <c r="S260" s="87"/>
      <c r="T260" s="87"/>
      <c r="U260" s="87"/>
    </row>
    <row r="261" spans="1:21">
      <c r="A261" s="109"/>
      <c r="B261" s="87"/>
      <c r="C261" s="87"/>
      <c r="D261" s="87"/>
      <c r="E261" s="87"/>
      <c r="F261" s="87"/>
      <c r="G261" s="87"/>
      <c r="H261" s="87"/>
      <c r="I261" s="87"/>
      <c r="J261" s="87"/>
      <c r="K261" s="87"/>
      <c r="L261" s="87"/>
      <c r="M261" s="87"/>
      <c r="N261" s="87"/>
      <c r="O261" s="87"/>
      <c r="P261" s="87"/>
      <c r="Q261" s="87"/>
      <c r="R261" s="87"/>
      <c r="S261" s="87"/>
      <c r="T261" s="87"/>
      <c r="U261" s="87"/>
    </row>
    <row r="262" spans="1:21">
      <c r="A262" s="109"/>
      <c r="B262" s="87"/>
      <c r="C262" s="87"/>
      <c r="D262" s="87"/>
      <c r="E262" s="87"/>
      <c r="F262" s="87"/>
      <c r="G262" s="87"/>
      <c r="H262" s="87"/>
      <c r="I262" s="87"/>
      <c r="J262" s="87"/>
      <c r="K262" s="87"/>
      <c r="L262" s="87"/>
      <c r="M262" s="87"/>
      <c r="N262" s="87"/>
      <c r="O262" s="87"/>
      <c r="P262" s="87"/>
      <c r="Q262" s="87"/>
      <c r="R262" s="87"/>
      <c r="S262" s="87"/>
      <c r="T262" s="87"/>
      <c r="U262" s="87"/>
    </row>
    <row r="263" spans="1:21">
      <c r="A263" s="109"/>
      <c r="B263" s="87"/>
      <c r="C263" s="87"/>
      <c r="D263" s="87"/>
      <c r="E263" s="87"/>
      <c r="F263" s="87"/>
      <c r="G263" s="87"/>
      <c r="H263" s="87"/>
      <c r="I263" s="87"/>
      <c r="J263" s="87"/>
      <c r="K263" s="87"/>
      <c r="L263" s="87"/>
      <c r="M263" s="87"/>
      <c r="N263" s="87"/>
      <c r="O263" s="87"/>
      <c r="P263" s="87"/>
      <c r="Q263" s="87"/>
      <c r="R263" s="87"/>
      <c r="S263" s="87"/>
      <c r="T263" s="87"/>
      <c r="U263" s="87"/>
    </row>
    <row r="264" spans="1:21">
      <c r="A264" s="109"/>
      <c r="B264" s="87"/>
      <c r="C264" s="87"/>
      <c r="D264" s="87"/>
      <c r="E264" s="87"/>
      <c r="F264" s="87"/>
      <c r="G264" s="87"/>
      <c r="H264" s="87"/>
      <c r="I264" s="87"/>
      <c r="J264" s="87"/>
      <c r="K264" s="87"/>
      <c r="L264" s="87"/>
      <c r="M264" s="87"/>
      <c r="N264" s="87"/>
      <c r="O264" s="87"/>
      <c r="P264" s="87"/>
      <c r="Q264" s="87"/>
      <c r="R264" s="87"/>
      <c r="S264" s="87"/>
      <c r="T264" s="87"/>
      <c r="U264" s="87"/>
    </row>
    <row r="265" spans="1:21">
      <c r="A265" s="109"/>
      <c r="B265" s="87"/>
      <c r="C265" s="87"/>
      <c r="D265" s="87"/>
      <c r="E265" s="87"/>
      <c r="F265" s="87"/>
      <c r="G265" s="87"/>
      <c r="H265" s="87"/>
      <c r="I265" s="87"/>
      <c r="J265" s="87"/>
      <c r="K265" s="87"/>
      <c r="L265" s="87"/>
      <c r="M265" s="87"/>
      <c r="N265" s="87"/>
      <c r="O265" s="87"/>
      <c r="P265" s="87"/>
      <c r="Q265" s="87"/>
      <c r="R265" s="87"/>
      <c r="S265" s="87"/>
      <c r="T265" s="87"/>
      <c r="U265" s="87"/>
    </row>
    <row r="266" spans="1:21">
      <c r="A266" s="109"/>
      <c r="B266" s="87"/>
      <c r="C266" s="87"/>
      <c r="D266" s="87"/>
      <c r="E266" s="87"/>
      <c r="F266" s="87"/>
      <c r="G266" s="87"/>
      <c r="H266" s="87"/>
      <c r="I266" s="87"/>
      <c r="J266" s="87"/>
      <c r="K266" s="87"/>
      <c r="L266" s="87"/>
      <c r="M266" s="87"/>
      <c r="N266" s="87"/>
      <c r="O266" s="87"/>
      <c r="P266" s="87"/>
      <c r="Q266" s="87"/>
      <c r="R266" s="87"/>
      <c r="S266" s="87"/>
      <c r="T266" s="87"/>
      <c r="U266" s="87"/>
    </row>
    <row r="267" spans="1:21">
      <c r="A267" s="109"/>
      <c r="B267" s="87"/>
      <c r="C267" s="87"/>
      <c r="D267" s="87"/>
      <c r="E267" s="87"/>
      <c r="F267" s="87"/>
      <c r="G267" s="87"/>
      <c r="H267" s="87"/>
      <c r="I267" s="87"/>
      <c r="J267" s="87"/>
      <c r="K267" s="87"/>
      <c r="L267" s="87"/>
      <c r="M267" s="87"/>
      <c r="N267" s="87"/>
      <c r="O267" s="87"/>
      <c r="P267" s="87"/>
      <c r="Q267" s="87"/>
      <c r="R267" s="87"/>
      <c r="S267" s="87"/>
      <c r="T267" s="87"/>
      <c r="U267" s="87"/>
    </row>
    <row r="268" spans="1:21">
      <c r="A268" s="109"/>
      <c r="B268" s="87"/>
      <c r="C268" s="87"/>
      <c r="D268" s="87"/>
      <c r="E268" s="87"/>
      <c r="F268" s="87"/>
      <c r="G268" s="87"/>
      <c r="H268" s="87"/>
      <c r="I268" s="87"/>
      <c r="J268" s="87"/>
      <c r="K268" s="87"/>
      <c r="L268" s="87"/>
      <c r="M268" s="87"/>
      <c r="N268" s="87"/>
      <c r="O268" s="87"/>
      <c r="P268" s="87"/>
      <c r="Q268" s="87"/>
      <c r="R268" s="87"/>
      <c r="S268" s="87"/>
      <c r="T268" s="87"/>
      <c r="U268" s="87"/>
    </row>
    <row r="269" spans="1:21">
      <c r="A269" s="109"/>
      <c r="B269" s="87"/>
      <c r="C269" s="87"/>
      <c r="D269" s="87"/>
      <c r="E269" s="87"/>
      <c r="F269" s="87"/>
      <c r="G269" s="87"/>
      <c r="H269" s="87"/>
      <c r="I269" s="87"/>
      <c r="J269" s="87"/>
      <c r="K269" s="87"/>
      <c r="L269" s="87"/>
      <c r="M269" s="87"/>
      <c r="N269" s="87"/>
      <c r="O269" s="87"/>
      <c r="P269" s="87"/>
      <c r="Q269" s="87"/>
      <c r="R269" s="87"/>
      <c r="S269" s="87"/>
      <c r="T269" s="87"/>
      <c r="U269" s="87"/>
    </row>
    <row r="270" spans="1:21">
      <c r="A270" s="109"/>
      <c r="B270" s="87"/>
      <c r="C270" s="87"/>
      <c r="D270" s="87"/>
      <c r="E270" s="87"/>
      <c r="F270" s="87"/>
      <c r="G270" s="87"/>
      <c r="H270" s="87"/>
      <c r="I270" s="87"/>
      <c r="J270" s="87"/>
      <c r="K270" s="87"/>
      <c r="L270" s="87"/>
      <c r="M270" s="87"/>
      <c r="N270" s="87"/>
      <c r="O270" s="87"/>
      <c r="P270" s="87"/>
      <c r="Q270" s="87"/>
      <c r="R270" s="87"/>
      <c r="S270" s="87"/>
      <c r="T270" s="87"/>
      <c r="U270" s="87"/>
    </row>
    <row r="271" spans="1:21">
      <c r="A271" s="109"/>
      <c r="B271" s="87"/>
      <c r="C271" s="87"/>
      <c r="D271" s="87"/>
      <c r="E271" s="87"/>
      <c r="F271" s="87"/>
      <c r="G271" s="87"/>
      <c r="H271" s="87"/>
      <c r="I271" s="87"/>
      <c r="J271" s="87"/>
      <c r="K271" s="87"/>
      <c r="L271" s="87"/>
      <c r="M271" s="87"/>
      <c r="N271" s="87"/>
      <c r="O271" s="87"/>
      <c r="P271" s="87"/>
      <c r="Q271" s="87"/>
      <c r="R271" s="87"/>
      <c r="S271" s="87"/>
      <c r="T271" s="87"/>
      <c r="U271" s="87"/>
    </row>
    <row r="272" spans="1:21">
      <c r="A272" s="109"/>
      <c r="B272" s="87"/>
      <c r="C272" s="87"/>
      <c r="D272" s="87"/>
      <c r="E272" s="87"/>
      <c r="F272" s="87"/>
      <c r="G272" s="87"/>
      <c r="H272" s="87"/>
      <c r="I272" s="87"/>
      <c r="J272" s="87"/>
      <c r="K272" s="87"/>
      <c r="L272" s="87"/>
      <c r="M272" s="87"/>
      <c r="N272" s="87"/>
      <c r="O272" s="87"/>
      <c r="P272" s="87"/>
      <c r="Q272" s="87"/>
      <c r="R272" s="87"/>
      <c r="S272" s="87"/>
      <c r="T272" s="87"/>
      <c r="U272" s="87"/>
    </row>
    <row r="273" spans="1:21">
      <c r="A273" s="109"/>
      <c r="B273" s="87"/>
      <c r="C273" s="87"/>
      <c r="D273" s="87"/>
      <c r="E273" s="87"/>
      <c r="F273" s="87"/>
      <c r="G273" s="87"/>
      <c r="H273" s="87"/>
      <c r="I273" s="87"/>
      <c r="J273" s="87"/>
      <c r="K273" s="87"/>
      <c r="L273" s="87"/>
      <c r="M273" s="87"/>
      <c r="N273" s="87"/>
      <c r="O273" s="87"/>
      <c r="P273" s="87"/>
      <c r="Q273" s="87"/>
      <c r="R273" s="87"/>
      <c r="S273" s="87"/>
      <c r="T273" s="87"/>
      <c r="U273" s="87"/>
    </row>
    <row r="274" spans="1:21">
      <c r="A274" s="109"/>
      <c r="B274" s="87"/>
      <c r="C274" s="87"/>
      <c r="D274" s="87"/>
      <c r="E274" s="87"/>
      <c r="F274" s="87"/>
      <c r="G274" s="87"/>
      <c r="H274" s="87"/>
      <c r="I274" s="87"/>
      <c r="J274" s="87"/>
      <c r="K274" s="87"/>
      <c r="L274" s="87"/>
      <c r="M274" s="87"/>
      <c r="N274" s="87"/>
      <c r="O274" s="87"/>
      <c r="P274" s="87"/>
      <c r="Q274" s="87"/>
      <c r="R274" s="87"/>
      <c r="S274" s="87"/>
      <c r="T274" s="87"/>
      <c r="U274" s="87"/>
    </row>
    <row r="275" spans="1:21">
      <c r="A275" s="109"/>
      <c r="B275" s="87"/>
      <c r="C275" s="87"/>
      <c r="D275" s="87"/>
      <c r="E275" s="87"/>
      <c r="F275" s="87"/>
      <c r="G275" s="87"/>
      <c r="H275" s="87"/>
      <c r="I275" s="87"/>
      <c r="J275" s="87"/>
      <c r="K275" s="87"/>
      <c r="L275" s="87"/>
      <c r="M275" s="87"/>
      <c r="N275" s="87"/>
      <c r="O275" s="87"/>
      <c r="P275" s="87"/>
      <c r="Q275" s="87"/>
      <c r="R275" s="87"/>
      <c r="S275" s="87"/>
      <c r="T275" s="87"/>
      <c r="U275" s="87"/>
    </row>
    <row r="276" spans="1:21">
      <c r="A276" s="109"/>
      <c r="B276" s="87"/>
      <c r="C276" s="87"/>
      <c r="D276" s="87"/>
      <c r="E276" s="87"/>
      <c r="F276" s="87"/>
      <c r="G276" s="87"/>
      <c r="H276" s="87"/>
      <c r="I276" s="87"/>
      <c r="J276" s="87"/>
      <c r="K276" s="87"/>
      <c r="L276" s="87"/>
      <c r="M276" s="87"/>
      <c r="N276" s="87"/>
      <c r="O276" s="87"/>
      <c r="P276" s="87"/>
      <c r="Q276" s="87"/>
      <c r="R276" s="87"/>
      <c r="S276" s="87"/>
      <c r="T276" s="87"/>
      <c r="U276" s="87"/>
    </row>
    <row r="277" spans="1:21">
      <c r="A277" s="109"/>
      <c r="B277" s="87"/>
      <c r="C277" s="87"/>
      <c r="D277" s="87"/>
      <c r="E277" s="87"/>
      <c r="F277" s="87"/>
      <c r="G277" s="87"/>
      <c r="H277" s="87"/>
      <c r="I277" s="87"/>
      <c r="J277" s="87"/>
      <c r="K277" s="87"/>
      <c r="L277" s="87"/>
      <c r="M277" s="87"/>
      <c r="N277" s="87"/>
      <c r="O277" s="87"/>
      <c r="P277" s="87"/>
      <c r="Q277" s="87"/>
      <c r="R277" s="87"/>
      <c r="S277" s="87"/>
      <c r="T277" s="87"/>
      <c r="U277" s="87"/>
    </row>
    <row r="278" spans="1:21">
      <c r="A278" s="109"/>
      <c r="B278" s="87"/>
      <c r="C278" s="87"/>
      <c r="D278" s="87"/>
      <c r="E278" s="87"/>
      <c r="F278" s="87"/>
      <c r="G278" s="87"/>
      <c r="H278" s="87"/>
      <c r="I278" s="87"/>
      <c r="J278" s="87"/>
      <c r="K278" s="87"/>
      <c r="L278" s="87"/>
      <c r="M278" s="87"/>
      <c r="N278" s="87"/>
      <c r="O278" s="87"/>
      <c r="P278" s="87"/>
      <c r="Q278" s="87"/>
      <c r="R278" s="87"/>
      <c r="S278" s="87"/>
      <c r="T278" s="87"/>
      <c r="U278" s="87"/>
    </row>
    <row r="279" spans="1:21">
      <c r="A279" s="109"/>
      <c r="B279" s="87"/>
      <c r="C279" s="87"/>
      <c r="D279" s="87"/>
      <c r="E279" s="87"/>
      <c r="F279" s="87"/>
      <c r="G279" s="87"/>
      <c r="H279" s="87"/>
      <c r="I279" s="87"/>
      <c r="J279" s="87"/>
      <c r="K279" s="87"/>
      <c r="L279" s="87"/>
      <c r="M279" s="87"/>
      <c r="N279" s="87"/>
      <c r="O279" s="87"/>
      <c r="P279" s="87"/>
      <c r="Q279" s="87"/>
      <c r="R279" s="87"/>
      <c r="S279" s="87"/>
      <c r="T279" s="87"/>
      <c r="U279" s="87"/>
    </row>
    <row r="280" spans="1:21">
      <c r="A280" s="109"/>
      <c r="B280" s="87"/>
      <c r="C280" s="87"/>
      <c r="D280" s="87"/>
      <c r="E280" s="87"/>
      <c r="F280" s="87"/>
      <c r="G280" s="87"/>
      <c r="H280" s="87"/>
      <c r="I280" s="87"/>
      <c r="J280" s="87"/>
      <c r="K280" s="87"/>
      <c r="L280" s="87"/>
      <c r="M280" s="87"/>
      <c r="N280" s="87"/>
      <c r="O280" s="87"/>
      <c r="P280" s="87"/>
      <c r="Q280" s="87"/>
      <c r="R280" s="87"/>
      <c r="S280" s="87"/>
      <c r="T280" s="87"/>
      <c r="U280" s="87"/>
    </row>
    <row r="281" spans="1:21">
      <c r="A281" s="109"/>
      <c r="B281" s="87"/>
      <c r="C281" s="87"/>
      <c r="D281" s="87"/>
      <c r="E281" s="87"/>
      <c r="F281" s="87"/>
      <c r="G281" s="87"/>
      <c r="H281" s="87"/>
      <c r="I281" s="87"/>
      <c r="J281" s="87"/>
      <c r="K281" s="87"/>
      <c r="L281" s="87"/>
      <c r="M281" s="87"/>
      <c r="N281" s="87"/>
      <c r="O281" s="87"/>
      <c r="P281" s="87"/>
      <c r="Q281" s="87"/>
      <c r="R281" s="87"/>
      <c r="S281" s="87"/>
      <c r="T281" s="87"/>
      <c r="U281" s="87"/>
    </row>
    <row r="282" spans="1:21">
      <c r="A282" s="109"/>
      <c r="B282" s="87"/>
      <c r="C282" s="87"/>
      <c r="D282" s="87"/>
      <c r="E282" s="87"/>
      <c r="F282" s="87"/>
      <c r="G282" s="87"/>
      <c r="H282" s="87"/>
      <c r="I282" s="87"/>
      <c r="J282" s="87"/>
      <c r="K282" s="87"/>
      <c r="L282" s="87"/>
      <c r="M282" s="87"/>
      <c r="N282" s="87"/>
      <c r="O282" s="87"/>
      <c r="P282" s="87"/>
      <c r="Q282" s="87"/>
      <c r="R282" s="87"/>
      <c r="S282" s="87"/>
      <c r="T282" s="87"/>
      <c r="U282" s="87"/>
    </row>
    <row r="283" spans="1:21">
      <c r="A283" s="109"/>
      <c r="B283" s="87"/>
      <c r="C283" s="87"/>
      <c r="D283" s="87"/>
      <c r="E283" s="87"/>
      <c r="F283" s="87"/>
      <c r="G283" s="87"/>
      <c r="H283" s="87"/>
      <c r="I283" s="87"/>
      <c r="J283" s="87"/>
      <c r="K283" s="87"/>
      <c r="L283" s="87"/>
      <c r="M283" s="87"/>
      <c r="N283" s="87"/>
      <c r="O283" s="87"/>
      <c r="P283" s="87"/>
      <c r="Q283" s="87"/>
      <c r="R283" s="87"/>
      <c r="S283" s="87"/>
      <c r="T283" s="87"/>
      <c r="U283" s="87"/>
    </row>
    <row r="284" spans="1:21">
      <c r="A284" s="109"/>
      <c r="B284" s="87"/>
      <c r="C284" s="87"/>
      <c r="D284" s="87"/>
      <c r="E284" s="87"/>
      <c r="F284" s="87"/>
      <c r="G284" s="87"/>
      <c r="H284" s="87"/>
      <c r="I284" s="87"/>
      <c r="J284" s="87"/>
      <c r="K284" s="87"/>
      <c r="L284" s="87"/>
      <c r="M284" s="87"/>
      <c r="N284" s="87"/>
      <c r="O284" s="87"/>
      <c r="P284" s="87"/>
      <c r="Q284" s="87"/>
      <c r="R284" s="87"/>
      <c r="S284" s="87"/>
      <c r="T284" s="87"/>
      <c r="U284" s="87"/>
    </row>
    <row r="285" spans="1:21">
      <c r="A285" s="109"/>
      <c r="B285" s="87"/>
      <c r="C285" s="87"/>
      <c r="D285" s="87"/>
      <c r="E285" s="87"/>
      <c r="F285" s="87"/>
      <c r="G285" s="87"/>
      <c r="H285" s="87"/>
      <c r="I285" s="87"/>
      <c r="J285" s="87"/>
      <c r="K285" s="87"/>
      <c r="L285" s="87"/>
      <c r="M285" s="87"/>
      <c r="N285" s="87"/>
      <c r="O285" s="87"/>
      <c r="P285" s="87"/>
      <c r="Q285" s="87"/>
      <c r="R285" s="87"/>
      <c r="S285" s="87"/>
      <c r="T285" s="87"/>
      <c r="U285" s="87"/>
    </row>
    <row r="286" spans="1:21">
      <c r="A286" s="109"/>
      <c r="B286" s="87"/>
      <c r="C286" s="87"/>
      <c r="D286" s="87"/>
      <c r="E286" s="87"/>
      <c r="F286" s="87"/>
      <c r="G286" s="87"/>
      <c r="H286" s="87"/>
      <c r="I286" s="87"/>
      <c r="J286" s="87"/>
      <c r="K286" s="87"/>
      <c r="L286" s="87"/>
      <c r="M286" s="87"/>
      <c r="N286" s="87"/>
      <c r="O286" s="87"/>
      <c r="P286" s="87"/>
      <c r="Q286" s="87"/>
      <c r="R286" s="87"/>
      <c r="S286" s="87"/>
      <c r="T286" s="87"/>
      <c r="U286" s="87"/>
    </row>
    <row r="287" spans="1:21">
      <c r="A287" s="109"/>
      <c r="B287" s="87"/>
      <c r="C287" s="87"/>
      <c r="D287" s="87"/>
      <c r="E287" s="87"/>
      <c r="F287" s="87"/>
      <c r="G287" s="87"/>
      <c r="H287" s="87"/>
      <c r="I287" s="87"/>
      <c r="J287" s="87"/>
      <c r="K287" s="87"/>
      <c r="L287" s="87"/>
      <c r="M287" s="87"/>
      <c r="N287" s="87"/>
      <c r="O287" s="87"/>
      <c r="P287" s="87"/>
      <c r="Q287" s="87"/>
      <c r="R287" s="87"/>
      <c r="S287" s="87"/>
      <c r="T287" s="87"/>
      <c r="U287" s="87"/>
    </row>
    <row r="288" spans="1:21">
      <c r="A288" s="109"/>
      <c r="B288" s="87"/>
      <c r="C288" s="87"/>
      <c r="D288" s="87"/>
      <c r="E288" s="87"/>
      <c r="F288" s="87"/>
      <c r="G288" s="87"/>
      <c r="H288" s="87"/>
      <c r="I288" s="87"/>
      <c r="J288" s="87"/>
      <c r="K288" s="87"/>
      <c r="L288" s="87"/>
      <c r="M288" s="87"/>
      <c r="N288" s="87"/>
      <c r="O288" s="87"/>
      <c r="P288" s="87"/>
      <c r="Q288" s="87"/>
      <c r="R288" s="87"/>
      <c r="S288" s="87"/>
      <c r="T288" s="87"/>
      <c r="U288" s="87"/>
    </row>
    <row r="289" spans="1:21">
      <c r="A289" s="109"/>
      <c r="B289" s="87"/>
      <c r="C289" s="87"/>
      <c r="D289" s="87"/>
      <c r="E289" s="87"/>
      <c r="F289" s="87"/>
      <c r="G289" s="87"/>
      <c r="H289" s="87"/>
      <c r="I289" s="87"/>
      <c r="J289" s="87"/>
      <c r="K289" s="87"/>
      <c r="L289" s="87"/>
      <c r="M289" s="87"/>
      <c r="N289" s="87"/>
      <c r="O289" s="87"/>
      <c r="P289" s="87"/>
      <c r="Q289" s="87"/>
      <c r="R289" s="87"/>
      <c r="S289" s="87"/>
      <c r="T289" s="87"/>
      <c r="U289" s="87"/>
    </row>
    <row r="290" spans="1:21">
      <c r="A290" s="109"/>
      <c r="B290" s="87"/>
      <c r="C290" s="87"/>
      <c r="D290" s="87"/>
      <c r="E290" s="87"/>
      <c r="F290" s="87"/>
      <c r="G290" s="87"/>
      <c r="H290" s="87"/>
      <c r="I290" s="87"/>
      <c r="J290" s="87"/>
      <c r="K290" s="87"/>
      <c r="L290" s="87"/>
      <c r="M290" s="87"/>
      <c r="N290" s="87"/>
      <c r="O290" s="87"/>
      <c r="P290" s="87"/>
      <c r="Q290" s="87"/>
      <c r="R290" s="87"/>
      <c r="S290" s="87"/>
      <c r="T290" s="87"/>
      <c r="U290" s="87"/>
    </row>
    <row r="291" spans="1:21">
      <c r="A291" s="109"/>
      <c r="B291" s="87"/>
      <c r="C291" s="87"/>
      <c r="D291" s="87"/>
      <c r="E291" s="87"/>
      <c r="F291" s="87"/>
      <c r="G291" s="87"/>
      <c r="H291" s="87"/>
      <c r="I291" s="87"/>
      <c r="J291" s="87"/>
      <c r="K291" s="87"/>
      <c r="L291" s="87"/>
      <c r="M291" s="87"/>
      <c r="N291" s="87"/>
      <c r="O291" s="87"/>
      <c r="P291" s="87"/>
      <c r="Q291" s="87"/>
      <c r="R291" s="87"/>
      <c r="S291" s="87"/>
      <c r="T291" s="87"/>
      <c r="U291" s="87"/>
    </row>
    <row r="292" spans="1:21">
      <c r="A292" s="109"/>
      <c r="B292" s="87"/>
      <c r="C292" s="87"/>
      <c r="D292" s="87"/>
      <c r="E292" s="87"/>
      <c r="F292" s="87"/>
      <c r="G292" s="87"/>
      <c r="H292" s="87"/>
      <c r="I292" s="87"/>
      <c r="J292" s="87"/>
      <c r="K292" s="87"/>
      <c r="L292" s="87"/>
      <c r="M292" s="87"/>
      <c r="N292" s="87"/>
      <c r="O292" s="87"/>
      <c r="P292" s="87"/>
      <c r="Q292" s="87"/>
      <c r="R292" s="87"/>
      <c r="S292" s="87"/>
      <c r="T292" s="87"/>
      <c r="U292" s="87"/>
    </row>
    <row r="293" spans="1:21">
      <c r="A293" s="109"/>
      <c r="B293" s="87"/>
      <c r="C293" s="87"/>
      <c r="D293" s="87"/>
      <c r="E293" s="87"/>
      <c r="F293" s="87"/>
      <c r="G293" s="87"/>
      <c r="H293" s="87"/>
      <c r="I293" s="87"/>
      <c r="J293" s="87"/>
      <c r="K293" s="87"/>
      <c r="L293" s="87"/>
      <c r="M293" s="87"/>
      <c r="N293" s="87"/>
      <c r="O293" s="87"/>
      <c r="P293" s="87"/>
      <c r="Q293" s="87"/>
      <c r="R293" s="87"/>
      <c r="S293" s="87"/>
      <c r="T293" s="87"/>
      <c r="U293" s="87"/>
    </row>
    <row r="294" spans="1:21">
      <c r="A294" s="109"/>
      <c r="B294" s="87"/>
      <c r="C294" s="87"/>
      <c r="D294" s="87"/>
      <c r="E294" s="87"/>
      <c r="F294" s="87"/>
      <c r="G294" s="87"/>
      <c r="H294" s="87"/>
      <c r="I294" s="87"/>
      <c r="J294" s="87"/>
      <c r="K294" s="87"/>
      <c r="L294" s="87"/>
      <c r="M294" s="87"/>
      <c r="N294" s="87"/>
      <c r="O294" s="87"/>
      <c r="P294" s="87"/>
      <c r="Q294" s="87"/>
      <c r="R294" s="87"/>
      <c r="S294" s="87"/>
      <c r="T294" s="87"/>
      <c r="U294" s="87"/>
    </row>
    <row r="295" spans="1:21">
      <c r="A295" s="109"/>
      <c r="B295" s="87"/>
      <c r="C295" s="87"/>
      <c r="D295" s="87"/>
      <c r="E295" s="87"/>
      <c r="F295" s="87"/>
      <c r="G295" s="87"/>
      <c r="H295" s="87"/>
      <c r="I295" s="87"/>
      <c r="J295" s="87"/>
      <c r="K295" s="87"/>
      <c r="L295" s="87"/>
      <c r="M295" s="87"/>
      <c r="N295" s="87"/>
      <c r="O295" s="87"/>
      <c r="P295" s="87"/>
      <c r="Q295" s="87"/>
      <c r="R295" s="87"/>
      <c r="S295" s="87"/>
      <c r="T295" s="87"/>
      <c r="U295" s="87"/>
    </row>
    <row r="296" spans="1:21">
      <c r="A296" s="109"/>
      <c r="B296" s="87"/>
      <c r="C296" s="87"/>
      <c r="D296" s="87"/>
      <c r="E296" s="87"/>
      <c r="F296" s="87"/>
      <c r="G296" s="87"/>
      <c r="H296" s="87"/>
      <c r="I296" s="87"/>
      <c r="J296" s="87"/>
      <c r="K296" s="87"/>
      <c r="L296" s="87"/>
      <c r="M296" s="87"/>
      <c r="N296" s="87"/>
      <c r="O296" s="87"/>
      <c r="P296" s="87"/>
      <c r="Q296" s="87"/>
      <c r="R296" s="87"/>
      <c r="S296" s="87"/>
      <c r="T296" s="87"/>
      <c r="U296" s="87"/>
    </row>
    <row r="297" spans="1:21">
      <c r="A297" s="109"/>
      <c r="B297" s="87"/>
      <c r="C297" s="87"/>
      <c r="D297" s="87"/>
      <c r="E297" s="87"/>
      <c r="F297" s="87"/>
      <c r="G297" s="87"/>
      <c r="H297" s="87"/>
      <c r="I297" s="87"/>
      <c r="J297" s="87"/>
      <c r="K297" s="87"/>
      <c r="L297" s="87"/>
      <c r="M297" s="87"/>
      <c r="N297" s="87"/>
      <c r="O297" s="87"/>
      <c r="P297" s="87"/>
      <c r="Q297" s="87"/>
      <c r="R297" s="87"/>
      <c r="S297" s="87"/>
      <c r="T297" s="87"/>
      <c r="U297" s="87"/>
    </row>
    <row r="298" spans="1:21">
      <c r="A298" s="109"/>
      <c r="B298" s="87"/>
      <c r="C298" s="87"/>
      <c r="D298" s="87"/>
      <c r="E298" s="87"/>
      <c r="F298" s="87"/>
      <c r="G298" s="87"/>
      <c r="H298" s="87"/>
      <c r="I298" s="87"/>
      <c r="J298" s="87"/>
      <c r="K298" s="87"/>
      <c r="L298" s="87"/>
      <c r="M298" s="87"/>
      <c r="N298" s="87"/>
      <c r="O298" s="87"/>
      <c r="P298" s="87"/>
      <c r="Q298" s="87"/>
      <c r="R298" s="87"/>
      <c r="S298" s="87"/>
      <c r="T298" s="87"/>
      <c r="U298" s="87"/>
    </row>
    <row r="299" spans="1:21">
      <c r="A299" s="109"/>
      <c r="B299" s="87"/>
      <c r="C299" s="87"/>
      <c r="D299" s="87"/>
      <c r="E299" s="87"/>
      <c r="F299" s="87"/>
      <c r="G299" s="87"/>
      <c r="H299" s="87"/>
      <c r="I299" s="87"/>
      <c r="J299" s="87"/>
      <c r="K299" s="87"/>
      <c r="L299" s="87"/>
      <c r="M299" s="87"/>
      <c r="N299" s="87"/>
      <c r="O299" s="87"/>
      <c r="P299" s="87"/>
      <c r="Q299" s="87"/>
      <c r="R299" s="87"/>
      <c r="S299" s="87"/>
      <c r="T299" s="87"/>
      <c r="U299" s="87"/>
    </row>
    <row r="300" spans="1:21">
      <c r="A300" s="109"/>
      <c r="B300" s="87"/>
      <c r="C300" s="87"/>
      <c r="D300" s="87"/>
      <c r="E300" s="87"/>
      <c r="F300" s="87"/>
      <c r="G300" s="87"/>
      <c r="H300" s="87"/>
      <c r="I300" s="87"/>
      <c r="J300" s="87"/>
      <c r="K300" s="87"/>
      <c r="L300" s="87"/>
      <c r="M300" s="87"/>
      <c r="N300" s="87"/>
      <c r="O300" s="87"/>
      <c r="P300" s="87"/>
      <c r="Q300" s="87"/>
      <c r="R300" s="87"/>
      <c r="S300" s="87"/>
      <c r="T300" s="87"/>
      <c r="U300" s="87"/>
    </row>
    <row r="301" spans="1:21">
      <c r="A301" s="109"/>
      <c r="B301" s="87"/>
      <c r="C301" s="87"/>
      <c r="D301" s="87"/>
      <c r="E301" s="87"/>
      <c r="F301" s="87"/>
      <c r="G301" s="87"/>
      <c r="H301" s="87"/>
      <c r="I301" s="87"/>
      <c r="J301" s="87"/>
      <c r="K301" s="87"/>
      <c r="L301" s="87"/>
      <c r="M301" s="87"/>
      <c r="N301" s="87"/>
      <c r="O301" s="87"/>
      <c r="P301" s="87"/>
      <c r="Q301" s="87"/>
      <c r="R301" s="87"/>
      <c r="S301" s="87"/>
      <c r="T301" s="87"/>
      <c r="U301" s="87"/>
    </row>
    <row r="302" spans="1:21">
      <c r="A302" s="109"/>
      <c r="B302" s="87"/>
      <c r="C302" s="87"/>
      <c r="D302" s="87"/>
      <c r="E302" s="87"/>
      <c r="F302" s="87"/>
      <c r="G302" s="87"/>
      <c r="H302" s="87"/>
      <c r="I302" s="87"/>
      <c r="J302" s="87"/>
      <c r="K302" s="87"/>
      <c r="L302" s="87"/>
      <c r="M302" s="87"/>
      <c r="N302" s="87"/>
      <c r="O302" s="87"/>
      <c r="P302" s="87"/>
      <c r="Q302" s="87"/>
      <c r="R302" s="87"/>
      <c r="S302" s="87"/>
      <c r="T302" s="87"/>
      <c r="U302" s="87"/>
    </row>
    <row r="303" spans="1:21">
      <c r="A303" s="109"/>
      <c r="B303" s="87"/>
      <c r="C303" s="87"/>
      <c r="D303" s="87"/>
      <c r="E303" s="87"/>
      <c r="F303" s="87"/>
      <c r="G303" s="87"/>
      <c r="H303" s="87"/>
      <c r="I303" s="87"/>
      <c r="J303" s="87"/>
      <c r="K303" s="87"/>
      <c r="L303" s="87"/>
      <c r="M303" s="87"/>
      <c r="N303" s="87"/>
      <c r="O303" s="87"/>
      <c r="P303" s="87"/>
      <c r="Q303" s="87"/>
      <c r="R303" s="87"/>
      <c r="S303" s="87"/>
      <c r="T303" s="87"/>
      <c r="U303" s="87"/>
    </row>
    <row r="304" spans="1:21">
      <c r="A304" s="109"/>
      <c r="B304" s="87"/>
      <c r="C304" s="87"/>
      <c r="D304" s="87"/>
      <c r="E304" s="87"/>
      <c r="F304" s="87"/>
      <c r="G304" s="87"/>
      <c r="H304" s="87"/>
      <c r="I304" s="87"/>
      <c r="J304" s="87"/>
      <c r="K304" s="87"/>
      <c r="L304" s="87"/>
      <c r="M304" s="87"/>
      <c r="N304" s="87"/>
      <c r="O304" s="87"/>
      <c r="P304" s="87"/>
      <c r="Q304" s="87"/>
      <c r="R304" s="87"/>
      <c r="S304" s="87"/>
      <c r="T304" s="87"/>
      <c r="U304" s="87"/>
    </row>
    <row r="305" spans="1:21">
      <c r="A305" s="109"/>
      <c r="B305" s="87"/>
      <c r="C305" s="87"/>
      <c r="D305" s="87"/>
      <c r="E305" s="87"/>
      <c r="F305" s="87"/>
      <c r="G305" s="87"/>
      <c r="H305" s="87"/>
      <c r="I305" s="87"/>
      <c r="J305" s="87"/>
      <c r="K305" s="87"/>
      <c r="L305" s="87"/>
      <c r="M305" s="87"/>
      <c r="N305" s="87"/>
      <c r="O305" s="87"/>
      <c r="P305" s="87"/>
      <c r="Q305" s="87"/>
      <c r="R305" s="87"/>
      <c r="S305" s="87"/>
      <c r="T305" s="87"/>
      <c r="U305" s="87"/>
    </row>
    <row r="306" spans="1:21">
      <c r="A306" s="109"/>
      <c r="B306" s="87"/>
      <c r="C306" s="87"/>
      <c r="D306" s="87"/>
      <c r="E306" s="87"/>
      <c r="F306" s="87"/>
      <c r="G306" s="87"/>
      <c r="H306" s="87"/>
      <c r="I306" s="87"/>
      <c r="J306" s="87"/>
      <c r="K306" s="87"/>
      <c r="L306" s="87"/>
      <c r="M306" s="87"/>
      <c r="N306" s="87"/>
      <c r="O306" s="87"/>
      <c r="P306" s="87"/>
      <c r="Q306" s="87"/>
      <c r="R306" s="87"/>
      <c r="S306" s="87"/>
      <c r="T306" s="87"/>
      <c r="U306" s="87"/>
    </row>
    <row r="307" spans="1:21">
      <c r="A307" s="109"/>
      <c r="B307" s="87"/>
      <c r="C307" s="87"/>
      <c r="D307" s="87"/>
      <c r="E307" s="87"/>
      <c r="F307" s="87"/>
      <c r="G307" s="87"/>
      <c r="H307" s="87"/>
      <c r="I307" s="87"/>
      <c r="J307" s="87"/>
      <c r="K307" s="87"/>
      <c r="L307" s="87"/>
      <c r="M307" s="87"/>
      <c r="N307" s="87"/>
      <c r="O307" s="87"/>
      <c r="P307" s="87"/>
      <c r="Q307" s="87"/>
      <c r="R307" s="87"/>
      <c r="S307" s="87"/>
      <c r="T307" s="87"/>
      <c r="U307" s="87"/>
    </row>
    <row r="308" spans="1:21">
      <c r="A308" s="109"/>
      <c r="B308" s="87"/>
      <c r="C308" s="87"/>
      <c r="D308" s="87"/>
      <c r="E308" s="87"/>
      <c r="F308" s="87"/>
      <c r="G308" s="87"/>
      <c r="H308" s="87"/>
      <c r="I308" s="87"/>
      <c r="J308" s="87"/>
      <c r="K308" s="87"/>
      <c r="L308" s="87"/>
      <c r="M308" s="87"/>
      <c r="N308" s="87"/>
      <c r="O308" s="87"/>
      <c r="P308" s="87"/>
      <c r="Q308" s="87"/>
      <c r="R308" s="87"/>
      <c r="S308" s="87"/>
      <c r="T308" s="87"/>
      <c r="U308" s="87"/>
    </row>
    <row r="309" spans="1:21">
      <c r="A309" s="109"/>
      <c r="B309" s="87"/>
      <c r="C309" s="87"/>
      <c r="D309" s="87"/>
      <c r="E309" s="87"/>
      <c r="F309" s="87"/>
      <c r="G309" s="87"/>
      <c r="H309" s="87"/>
      <c r="I309" s="87"/>
      <c r="J309" s="87"/>
      <c r="K309" s="87"/>
      <c r="L309" s="87"/>
      <c r="M309" s="87"/>
      <c r="N309" s="87"/>
      <c r="O309" s="87"/>
      <c r="P309" s="87"/>
      <c r="Q309" s="87"/>
      <c r="R309" s="87"/>
      <c r="S309" s="87"/>
      <c r="T309" s="87"/>
      <c r="U309" s="87"/>
    </row>
    <row r="310" spans="1:21">
      <c r="A310" s="109"/>
      <c r="B310" s="87"/>
      <c r="C310" s="87"/>
      <c r="D310" s="87"/>
      <c r="E310" s="87"/>
      <c r="F310" s="87"/>
      <c r="G310" s="87"/>
      <c r="H310" s="87"/>
      <c r="I310" s="87"/>
      <c r="J310" s="87"/>
      <c r="K310" s="87"/>
      <c r="L310" s="87"/>
      <c r="M310" s="87"/>
      <c r="N310" s="87"/>
      <c r="O310" s="87"/>
      <c r="P310" s="87"/>
      <c r="Q310" s="87"/>
      <c r="R310" s="87"/>
      <c r="S310" s="87"/>
      <c r="T310" s="87"/>
      <c r="U310" s="87"/>
    </row>
    <row r="311" spans="1:21">
      <c r="A311" s="109"/>
      <c r="B311" s="87"/>
      <c r="C311" s="87"/>
      <c r="D311" s="87"/>
      <c r="E311" s="87"/>
      <c r="F311" s="87"/>
      <c r="G311" s="87"/>
      <c r="H311" s="87"/>
      <c r="I311" s="87"/>
      <c r="J311" s="87"/>
      <c r="K311" s="87"/>
      <c r="L311" s="87"/>
      <c r="M311" s="87"/>
      <c r="N311" s="87"/>
      <c r="O311" s="87"/>
      <c r="P311" s="87"/>
      <c r="Q311" s="87"/>
      <c r="R311" s="87"/>
      <c r="S311" s="87"/>
      <c r="T311" s="87"/>
      <c r="U311" s="87"/>
    </row>
    <row r="312" spans="1:21">
      <c r="A312" s="109"/>
      <c r="B312" s="87"/>
      <c r="C312" s="87"/>
      <c r="D312" s="87"/>
      <c r="E312" s="87"/>
      <c r="F312" s="87"/>
      <c r="G312" s="87"/>
      <c r="H312" s="87"/>
      <c r="I312" s="87"/>
      <c r="J312" s="87"/>
      <c r="K312" s="87"/>
      <c r="L312" s="87"/>
      <c r="M312" s="87"/>
      <c r="N312" s="87"/>
      <c r="O312" s="87"/>
      <c r="P312" s="87"/>
      <c r="Q312" s="87"/>
      <c r="R312" s="87"/>
      <c r="S312" s="87"/>
      <c r="T312" s="87"/>
      <c r="U312" s="87"/>
    </row>
    <row r="313" spans="1:21">
      <c r="A313" s="109"/>
      <c r="B313" s="87"/>
      <c r="C313" s="87"/>
      <c r="D313" s="87"/>
      <c r="E313" s="87"/>
      <c r="F313" s="87"/>
      <c r="G313" s="87"/>
      <c r="H313" s="87"/>
      <c r="I313" s="87"/>
      <c r="J313" s="87"/>
      <c r="K313" s="87"/>
      <c r="L313" s="87"/>
      <c r="M313" s="87"/>
      <c r="N313" s="87"/>
      <c r="O313" s="87"/>
      <c r="P313" s="87"/>
      <c r="Q313" s="87"/>
      <c r="R313" s="87"/>
      <c r="S313" s="87"/>
      <c r="T313" s="87"/>
      <c r="U313" s="87"/>
    </row>
    <row r="314" spans="1:21">
      <c r="A314" s="109"/>
      <c r="B314" s="87"/>
      <c r="C314" s="87"/>
      <c r="D314" s="87"/>
      <c r="E314" s="87"/>
      <c r="F314" s="87"/>
      <c r="G314" s="87"/>
      <c r="H314" s="87"/>
      <c r="I314" s="87"/>
      <c r="J314" s="87"/>
      <c r="K314" s="87"/>
      <c r="L314" s="87"/>
      <c r="M314" s="87"/>
      <c r="N314" s="87"/>
      <c r="O314" s="87"/>
      <c r="P314" s="87"/>
      <c r="Q314" s="87"/>
      <c r="R314" s="87"/>
      <c r="S314" s="87"/>
      <c r="T314" s="87"/>
      <c r="U314" s="87"/>
    </row>
    <row r="315" spans="1:21">
      <c r="A315" s="109"/>
      <c r="B315" s="87"/>
      <c r="C315" s="87"/>
      <c r="D315" s="87"/>
      <c r="E315" s="87"/>
      <c r="F315" s="87"/>
      <c r="G315" s="87"/>
      <c r="H315" s="87"/>
      <c r="I315" s="87"/>
      <c r="J315" s="87"/>
      <c r="K315" s="87"/>
      <c r="L315" s="87"/>
      <c r="M315" s="87"/>
      <c r="N315" s="87"/>
      <c r="O315" s="87"/>
      <c r="P315" s="87"/>
      <c r="Q315" s="87"/>
      <c r="R315" s="87"/>
      <c r="S315" s="87"/>
      <c r="T315" s="87"/>
      <c r="U315" s="87"/>
    </row>
    <row r="316" spans="1:21">
      <c r="A316" s="109"/>
      <c r="B316" s="87"/>
      <c r="C316" s="87"/>
      <c r="D316" s="87"/>
      <c r="E316" s="87"/>
      <c r="F316" s="87"/>
      <c r="G316" s="87"/>
      <c r="H316" s="87"/>
      <c r="I316" s="87"/>
      <c r="J316" s="87"/>
      <c r="K316" s="87"/>
      <c r="L316" s="87"/>
      <c r="M316" s="87"/>
      <c r="N316" s="87"/>
      <c r="O316" s="87"/>
      <c r="P316" s="87"/>
      <c r="Q316" s="87"/>
      <c r="R316" s="87"/>
      <c r="S316" s="87"/>
      <c r="T316" s="87"/>
      <c r="U316" s="87"/>
    </row>
    <row r="317" spans="1:21">
      <c r="A317" s="109"/>
      <c r="B317" s="87"/>
      <c r="C317" s="87"/>
      <c r="D317" s="87"/>
      <c r="E317" s="87"/>
      <c r="F317" s="87"/>
      <c r="G317" s="87"/>
      <c r="H317" s="87"/>
      <c r="I317" s="87"/>
      <c r="J317" s="87"/>
      <c r="K317" s="87"/>
      <c r="L317" s="87"/>
      <c r="M317" s="87"/>
      <c r="N317" s="87"/>
      <c r="O317" s="87"/>
      <c r="P317" s="87"/>
      <c r="Q317" s="87"/>
      <c r="R317" s="87"/>
      <c r="S317" s="87"/>
      <c r="T317" s="87"/>
      <c r="U317" s="87"/>
    </row>
    <row r="318" spans="1:21">
      <c r="A318" s="109"/>
      <c r="B318" s="87"/>
      <c r="C318" s="87"/>
      <c r="D318" s="87"/>
      <c r="E318" s="87"/>
      <c r="F318" s="87"/>
      <c r="G318" s="87"/>
      <c r="H318" s="87"/>
      <c r="I318" s="87"/>
      <c r="J318" s="87"/>
      <c r="K318" s="87"/>
      <c r="L318" s="87"/>
      <c r="M318" s="87"/>
      <c r="N318" s="87"/>
      <c r="O318" s="87"/>
      <c r="P318" s="87"/>
      <c r="Q318" s="87"/>
      <c r="R318" s="87"/>
      <c r="S318" s="87"/>
      <c r="T318" s="87"/>
      <c r="U318" s="87"/>
    </row>
    <row r="319" spans="1:21">
      <c r="A319" s="109"/>
      <c r="B319" s="87"/>
      <c r="C319" s="87"/>
      <c r="D319" s="87"/>
      <c r="E319" s="87"/>
      <c r="F319" s="87"/>
      <c r="G319" s="87"/>
      <c r="H319" s="87"/>
      <c r="I319" s="87"/>
      <c r="J319" s="87"/>
      <c r="K319" s="87"/>
      <c r="L319" s="87"/>
      <c r="M319" s="87"/>
      <c r="N319" s="87"/>
      <c r="O319" s="87"/>
      <c r="P319" s="87"/>
      <c r="Q319" s="87"/>
      <c r="R319" s="87"/>
      <c r="S319" s="87"/>
      <c r="T319" s="87"/>
      <c r="U319" s="87"/>
    </row>
    <row r="320" spans="1:21">
      <c r="A320" s="109"/>
      <c r="B320" s="87"/>
      <c r="C320" s="87"/>
      <c r="D320" s="87"/>
      <c r="E320" s="87"/>
      <c r="F320" s="87"/>
      <c r="G320" s="87"/>
      <c r="H320" s="87"/>
      <c r="I320" s="87"/>
      <c r="J320" s="87"/>
      <c r="K320" s="87"/>
      <c r="L320" s="87"/>
      <c r="M320" s="87"/>
      <c r="N320" s="87"/>
      <c r="O320" s="87"/>
      <c r="P320" s="87"/>
      <c r="Q320" s="87"/>
      <c r="R320" s="87"/>
      <c r="S320" s="87"/>
      <c r="T320" s="87"/>
      <c r="U320" s="87"/>
    </row>
    <row r="321" spans="1:21">
      <c r="A321" s="109"/>
      <c r="B321" s="87"/>
      <c r="C321" s="87"/>
      <c r="D321" s="87"/>
      <c r="E321" s="87"/>
      <c r="F321" s="87"/>
      <c r="G321" s="87"/>
      <c r="H321" s="87"/>
      <c r="I321" s="87"/>
      <c r="J321" s="87"/>
      <c r="K321" s="87"/>
      <c r="L321" s="87"/>
      <c r="M321" s="87"/>
      <c r="N321" s="87"/>
      <c r="O321" s="87"/>
      <c r="P321" s="87"/>
      <c r="Q321" s="87"/>
      <c r="R321" s="87"/>
      <c r="S321" s="87"/>
      <c r="T321" s="87"/>
      <c r="U321" s="87"/>
    </row>
    <row r="322" spans="1:21">
      <c r="A322" s="109"/>
      <c r="B322" s="87"/>
      <c r="C322" s="87"/>
      <c r="D322" s="87"/>
      <c r="E322" s="87"/>
      <c r="F322" s="87"/>
      <c r="G322" s="87"/>
      <c r="H322" s="87"/>
      <c r="I322" s="87"/>
      <c r="J322" s="87"/>
      <c r="K322" s="87"/>
      <c r="L322" s="87"/>
      <c r="M322" s="87"/>
      <c r="N322" s="87"/>
      <c r="O322" s="87"/>
      <c r="P322" s="87"/>
      <c r="Q322" s="87"/>
      <c r="R322" s="87"/>
      <c r="S322" s="87"/>
      <c r="T322" s="87"/>
      <c r="U322" s="87"/>
    </row>
    <row r="323" spans="1:21">
      <c r="A323" s="109"/>
      <c r="B323" s="87"/>
      <c r="C323" s="87"/>
      <c r="D323" s="87"/>
      <c r="E323" s="87"/>
      <c r="F323" s="87"/>
      <c r="G323" s="87"/>
      <c r="H323" s="87"/>
      <c r="I323" s="87"/>
      <c r="J323" s="87"/>
      <c r="K323" s="87"/>
      <c r="L323" s="87"/>
      <c r="M323" s="87"/>
      <c r="N323" s="87"/>
      <c r="O323" s="87"/>
      <c r="P323" s="87"/>
      <c r="Q323" s="87"/>
      <c r="R323" s="87"/>
      <c r="S323" s="87"/>
      <c r="T323" s="87"/>
      <c r="U323" s="87"/>
    </row>
    <row r="324" spans="1:21">
      <c r="A324" s="109"/>
      <c r="B324" s="87"/>
      <c r="C324" s="87"/>
      <c r="D324" s="87"/>
      <c r="E324" s="87"/>
      <c r="F324" s="87"/>
      <c r="G324" s="87"/>
      <c r="H324" s="87"/>
      <c r="I324" s="87"/>
      <c r="J324" s="87"/>
      <c r="K324" s="87"/>
      <c r="L324" s="87"/>
      <c r="M324" s="87"/>
      <c r="N324" s="87"/>
      <c r="O324" s="87"/>
      <c r="P324" s="87"/>
      <c r="Q324" s="87"/>
      <c r="R324" s="87"/>
      <c r="S324" s="87"/>
      <c r="T324" s="87"/>
      <c r="U324" s="87"/>
    </row>
    <row r="325" spans="1:21">
      <c r="A325" s="109"/>
      <c r="B325" s="87"/>
      <c r="C325" s="87"/>
      <c r="D325" s="87"/>
      <c r="E325" s="87"/>
      <c r="F325" s="87"/>
      <c r="G325" s="87"/>
      <c r="H325" s="87"/>
      <c r="I325" s="87"/>
      <c r="J325" s="87"/>
      <c r="K325" s="87"/>
      <c r="L325" s="87"/>
      <c r="M325" s="87"/>
      <c r="N325" s="87"/>
      <c r="O325" s="87"/>
      <c r="P325" s="87"/>
      <c r="Q325" s="87"/>
      <c r="R325" s="87"/>
      <c r="S325" s="87"/>
      <c r="T325" s="87"/>
      <c r="U325" s="87"/>
    </row>
    <row r="326" spans="1:21">
      <c r="A326" s="109"/>
      <c r="B326" s="87"/>
      <c r="C326" s="87"/>
      <c r="D326" s="87"/>
      <c r="E326" s="87"/>
      <c r="F326" s="87"/>
      <c r="G326" s="87"/>
      <c r="H326" s="87"/>
      <c r="I326" s="87"/>
      <c r="J326" s="87"/>
      <c r="K326" s="87"/>
      <c r="L326" s="87"/>
      <c r="M326" s="87"/>
      <c r="N326" s="87"/>
      <c r="O326" s="87"/>
      <c r="P326" s="87"/>
      <c r="Q326" s="87"/>
      <c r="R326" s="87"/>
      <c r="S326" s="87"/>
      <c r="T326" s="87"/>
      <c r="U326" s="87"/>
    </row>
    <row r="327" spans="1:21">
      <c r="A327" s="109"/>
      <c r="B327" s="87"/>
      <c r="C327" s="87"/>
      <c r="D327" s="87"/>
      <c r="E327" s="87"/>
      <c r="F327" s="87"/>
      <c r="G327" s="87"/>
      <c r="H327" s="87"/>
      <c r="I327" s="87"/>
      <c r="J327" s="87"/>
      <c r="K327" s="87"/>
      <c r="L327" s="87"/>
      <c r="M327" s="87"/>
      <c r="N327" s="87"/>
      <c r="O327" s="87"/>
      <c r="P327" s="87"/>
      <c r="Q327" s="87"/>
      <c r="R327" s="87"/>
      <c r="S327" s="87"/>
      <c r="T327" s="87"/>
      <c r="U327" s="87"/>
    </row>
    <row r="328" spans="1:21">
      <c r="A328" s="109"/>
      <c r="B328" s="87"/>
      <c r="C328" s="87"/>
      <c r="D328" s="87"/>
      <c r="E328" s="87"/>
      <c r="F328" s="87"/>
      <c r="G328" s="87"/>
      <c r="H328" s="87"/>
      <c r="I328" s="87"/>
      <c r="J328" s="87"/>
      <c r="K328" s="87"/>
      <c r="L328" s="87"/>
      <c r="M328" s="87"/>
      <c r="N328" s="87"/>
      <c r="O328" s="87"/>
      <c r="P328" s="87"/>
      <c r="Q328" s="87"/>
      <c r="R328" s="87"/>
      <c r="S328" s="87"/>
      <c r="T328" s="87"/>
      <c r="U328" s="87"/>
    </row>
    <row r="329" spans="1:21">
      <c r="A329" s="109"/>
      <c r="B329" s="87"/>
      <c r="C329" s="87"/>
      <c r="D329" s="87"/>
      <c r="E329" s="87"/>
      <c r="F329" s="87"/>
      <c r="G329" s="87"/>
      <c r="H329" s="87"/>
      <c r="I329" s="87"/>
      <c r="J329" s="87"/>
      <c r="K329" s="87"/>
      <c r="L329" s="87"/>
      <c r="M329" s="87"/>
      <c r="N329" s="87"/>
      <c r="O329" s="87"/>
      <c r="P329" s="87"/>
      <c r="Q329" s="87"/>
      <c r="R329" s="87"/>
      <c r="S329" s="87"/>
      <c r="T329" s="87"/>
      <c r="U329" s="87"/>
    </row>
    <row r="330" spans="1:21">
      <c r="A330" s="109"/>
      <c r="B330" s="87"/>
      <c r="C330" s="87"/>
      <c r="D330" s="87"/>
      <c r="E330" s="87"/>
      <c r="F330" s="87"/>
      <c r="G330" s="87"/>
      <c r="H330" s="87"/>
      <c r="I330" s="87"/>
      <c r="J330" s="87"/>
      <c r="K330" s="87"/>
      <c r="L330" s="87"/>
      <c r="M330" s="87"/>
      <c r="N330" s="87"/>
      <c r="O330" s="87"/>
      <c r="P330" s="87"/>
      <c r="Q330" s="87"/>
      <c r="R330" s="87"/>
      <c r="S330" s="87"/>
      <c r="T330" s="87"/>
      <c r="U330" s="87"/>
    </row>
    <row r="331" spans="1:21">
      <c r="A331" s="109"/>
      <c r="B331" s="87"/>
      <c r="C331" s="87"/>
      <c r="D331" s="87"/>
      <c r="E331" s="87"/>
      <c r="F331" s="87"/>
      <c r="G331" s="87"/>
      <c r="H331" s="87"/>
      <c r="I331" s="87"/>
      <c r="J331" s="87"/>
      <c r="K331" s="87"/>
      <c r="L331" s="87"/>
      <c r="M331" s="87"/>
      <c r="N331" s="87"/>
      <c r="O331" s="87"/>
      <c r="P331" s="87"/>
      <c r="Q331" s="87"/>
      <c r="R331" s="87"/>
      <c r="S331" s="87"/>
      <c r="T331" s="87"/>
      <c r="U331" s="87"/>
    </row>
    <row r="332" spans="1:21">
      <c r="A332" s="109"/>
      <c r="B332" s="87"/>
      <c r="C332" s="87"/>
      <c r="D332" s="87"/>
      <c r="E332" s="87"/>
      <c r="F332" s="87"/>
      <c r="G332" s="87"/>
      <c r="H332" s="87"/>
      <c r="I332" s="87"/>
      <c r="J332" s="87"/>
      <c r="K332" s="87"/>
      <c r="L332" s="87"/>
      <c r="M332" s="87"/>
      <c r="N332" s="87"/>
      <c r="O332" s="87"/>
      <c r="P332" s="87"/>
      <c r="Q332" s="87"/>
      <c r="R332" s="87"/>
      <c r="S332" s="87"/>
      <c r="T332" s="87"/>
      <c r="U332" s="87"/>
    </row>
    <row r="333" spans="1:21">
      <c r="A333" s="109"/>
      <c r="B333" s="87"/>
      <c r="C333" s="87"/>
      <c r="D333" s="87"/>
      <c r="E333" s="87"/>
      <c r="F333" s="87"/>
      <c r="G333" s="87"/>
      <c r="H333" s="87"/>
      <c r="I333" s="87"/>
      <c r="J333" s="87"/>
      <c r="K333" s="87"/>
      <c r="L333" s="87"/>
      <c r="M333" s="87"/>
      <c r="N333" s="87"/>
      <c r="O333" s="87"/>
      <c r="P333" s="87"/>
      <c r="Q333" s="87"/>
      <c r="R333" s="87"/>
      <c r="S333" s="87"/>
      <c r="T333" s="87"/>
      <c r="U333" s="87"/>
    </row>
  </sheetData>
  <mergeCells count="34">
    <mergeCell ref="T8:T10"/>
    <mergeCell ref="O8:O10"/>
    <mergeCell ref="P8:P10"/>
    <mergeCell ref="K8:K10"/>
    <mergeCell ref="L8:L10"/>
    <mergeCell ref="M8:M10"/>
    <mergeCell ref="N8:N10"/>
    <mergeCell ref="K7:L7"/>
    <mergeCell ref="F6:H6"/>
    <mergeCell ref="I6:N6"/>
    <mergeCell ref="S8:S10"/>
    <mergeCell ref="Q8:Q10"/>
    <mergeCell ref="R8:R10"/>
    <mergeCell ref="G8:G10"/>
    <mergeCell ref="H8:H10"/>
    <mergeCell ref="I8:I10"/>
    <mergeCell ref="J8:J10"/>
    <mergeCell ref="I7:J7"/>
    <mergeCell ref="A2:U2"/>
    <mergeCell ref="A3:U3"/>
    <mergeCell ref="A4:U4"/>
    <mergeCell ref="A5:U5"/>
    <mergeCell ref="M7:N7"/>
    <mergeCell ref="O6:P7"/>
    <mergeCell ref="Q6:R7"/>
    <mergeCell ref="S6:T7"/>
    <mergeCell ref="A6:A10"/>
    <mergeCell ref="B6:B10"/>
    <mergeCell ref="C6:C10"/>
    <mergeCell ref="D6:D10"/>
    <mergeCell ref="E6:E10"/>
    <mergeCell ref="U6:U10"/>
    <mergeCell ref="F7:F10"/>
    <mergeCell ref="G7:H7"/>
  </mergeCells>
  <printOptions horizontalCentered="1"/>
  <pageMargins left="0.23622047244094491" right="0.15748031496062992" top="0.76" bottom="0.75" header="0.31496062992125984" footer="0.31496062992125984"/>
  <pageSetup paperSize="8" scale="84" fitToHeight="0" orientation="landscape" useFirstPageNumber="1" r:id="rId1"/>
  <headerFooter differentFirst="1" scaleWithDoc="0"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B1 TH</vt:lpstr>
      <vt:lpstr>B1 NSDP</vt:lpstr>
      <vt:lpstr>B2 NSTW</vt:lpstr>
      <vt:lpstr>B3 Phuc hoi</vt:lpstr>
      <vt:lpstr>B4 ODA</vt:lpstr>
      <vt:lpstr>B3. NNgoai</vt:lpstr>
      <vt:lpstr>B4 MTQG</vt:lpstr>
      <vt:lpstr>B3 nguon thu</vt:lpstr>
      <vt:lpstr>'B1 NSDP'!Print_Area</vt:lpstr>
      <vt:lpstr>'B1 TH'!Print_Area</vt:lpstr>
      <vt:lpstr>'B2 NSTW'!Print_Area</vt:lpstr>
      <vt:lpstr>'B3 nguon thu'!Print_Area</vt:lpstr>
      <vt:lpstr>'B3. NNgoai'!Print_Area</vt:lpstr>
      <vt:lpstr>'B4 MTQG'!Print_Area</vt:lpstr>
      <vt:lpstr>'B1 NSDP'!Print_Titles</vt:lpstr>
      <vt:lpstr>'B1 TH'!Print_Titles</vt:lpstr>
      <vt:lpstr>'B2 NSTW'!Print_Titles</vt:lpstr>
      <vt:lpstr>'B3 nguon thu'!Print_Titles</vt:lpstr>
      <vt:lpstr>'B3 Phuc hoi'!Print_Titles</vt:lpstr>
      <vt:lpstr>'B3. NNgoai'!Print_Titles</vt:lpstr>
      <vt:lpstr>'B4 MTQG'!Print_Titles</vt:lpstr>
      <vt:lpstr>'B4 ODA'!Print_Titles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MrLong</cp:lastModifiedBy>
  <cp:lastPrinted>2024-06-24T02:25:50Z</cp:lastPrinted>
  <dcterms:created xsi:type="dcterms:W3CDTF">2011-09-23T07:23:18Z</dcterms:created>
  <dcterms:modified xsi:type="dcterms:W3CDTF">2024-07-04T08:42:26Z</dcterms:modified>
</cp:coreProperties>
</file>